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87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Лист1!$A$2:$G$106</definedName>
    <definedName name="_xlnm.Print_Titles" localSheetId="0">Лист1!$2:$3</definedName>
    <definedName name="_xlnm.Print_Area" localSheetId="0">Лист1!$A$1:$G$109</definedName>
  </definedNames>
  <calcPr calcId="145621"/>
</workbook>
</file>

<file path=xl/calcChain.xml><?xml version="1.0" encoding="utf-8"?>
<calcChain xmlns="http://schemas.openxmlformats.org/spreadsheetml/2006/main">
  <c r="A108" i="1" l="1"/>
  <c r="A107" i="1"/>
  <c r="A98" i="1"/>
  <c r="A89" i="1"/>
  <c r="A72" i="1"/>
  <c r="A69" i="1"/>
  <c r="A61" i="1"/>
  <c r="A26" i="1"/>
  <c r="A25" i="1"/>
  <c r="F109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l="1"/>
  <c r="A22" i="1" s="1"/>
  <c r="A23" i="1" s="1"/>
  <c r="A24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70" i="1" s="1"/>
  <c r="A71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90" i="1" s="1"/>
  <c r="A91" i="1" s="1"/>
  <c r="A92" i="1" s="1"/>
  <c r="A93" i="1" s="1"/>
  <c r="A94" i="1" s="1"/>
  <c r="A95" i="1" s="1"/>
  <c r="A96" i="1" s="1"/>
  <c r="A97" i="1" s="1"/>
  <c r="A99" i="1" s="1"/>
  <c r="A100" i="1" s="1"/>
  <c r="A101" i="1" s="1"/>
  <c r="A102" i="1" s="1"/>
  <c r="A103" i="1" s="1"/>
  <c r="A104" i="1" s="1"/>
  <c r="A105" i="1" s="1"/>
  <c r="A106" i="1" s="1"/>
</calcChain>
</file>

<file path=xl/sharedStrings.xml><?xml version="1.0" encoding="utf-8"?>
<sst xmlns="http://schemas.openxmlformats.org/spreadsheetml/2006/main" count="348" uniqueCount="136">
  <si>
    <t>Наименование объекта закупок</t>
  </si>
  <si>
    <t>Номер плана закупок</t>
  </si>
  <si>
    <t>Планируемая дата публикации</t>
  </si>
  <si>
    <t>Способ закупки</t>
  </si>
  <si>
    <t>Начальная (максимальная) цена договора (тыс.руб.)</t>
  </si>
  <si>
    <t>Наименование заказчика</t>
  </si>
  <si>
    <t>Единственный поставщик</t>
  </si>
  <si>
    <t>Аукцион в электронной форме, участниками которого могут быть только субъекты малого и среднего предпринимательства</t>
  </si>
  <si>
    <t>Изготовление зимней спецодежды</t>
  </si>
  <si>
    <t>Оказание услуг по физической охране объекта</t>
  </si>
  <si>
    <t>№ п/п</t>
  </si>
  <si>
    <t>Оказание услуг по адаптации и сопровождению экземпляров Систем КонсультантПлюс</t>
  </si>
  <si>
    <t>Оказание услуг по техническому обслуживанию и ремонту слаботочных систем (охранной сигнализации, пожарной сигнализации, систем оповещения и управления эвакуацией (СОУЭ) при пожаре, системы контроля доступа, видеонаблюдения, шлагбаумы, автоматические ворота) на объектах АО «УТС».</t>
  </si>
  <si>
    <t>Поставка хозяйственных товаров</t>
  </si>
  <si>
    <t>Запрос котировок в электронной форме, участниками которого могут быть только субъекты малого и среднего предпринимательства</t>
  </si>
  <si>
    <t>Поставка дыхательного аппарата</t>
  </si>
  <si>
    <t>Выполнение строительно-монтажных работ</t>
  </si>
  <si>
    <t xml:space="preserve">Всего: </t>
  </si>
  <si>
    <t>Муниципальное автономное дошкольное образовательное учреждение «Детский сад № 22 «Планета детства»</t>
  </si>
  <si>
    <t>Акционерное общество «Управление теплоснабжения и инженерных сетей»</t>
  </si>
  <si>
    <t>Поставка продуктов питания (овощи)</t>
  </si>
  <si>
    <t>Муниципальное предприятие "Жилищно-коммунальное управление"</t>
  </si>
  <si>
    <t>Муниципальное водоканализационное предприятие город Ханты-Мансийск</t>
  </si>
  <si>
    <t>Муниципальное дорожно-эксплуатационное предприятие г. Ханты-Мансийск</t>
  </si>
  <si>
    <t>Оказание услуг по проведению профилактических испытаний электрооборудования на объектах М ДЭП</t>
  </si>
  <si>
    <t>Выполнение работ по проведению технического содержания и ремонта существующих систем безопасности на объектах М ДЭП</t>
  </si>
  <si>
    <t>Оказание услуг по проведению лабораторных исследований проб промышленных выбросов, атмосферного воздуха, почвы, сточных и подземных вод на компоненты, указанные Заказчиком (М ДЭП)</t>
  </si>
  <si>
    <t>Информационное и техническое обслуживание системы спутникового контроля техники и учета топлива «СКАУТ»</t>
  </si>
  <si>
    <t>Оказание услуг по информационному и техническому обслуживанию системы спутникового контроля техники и учет топлива «Fort Vender»</t>
  </si>
  <si>
    <t>Муниципальное предприятие "Ханты-Мансийскгаз"</t>
  </si>
  <si>
    <t>ООО «Ханты-Мансийская агропромышленная компания»</t>
  </si>
  <si>
    <t>ООО «ИРЦ»</t>
  </si>
  <si>
    <t>Запрос предложений в электронной форме, участниками которого могут быть только субъекты малого и среднего предпринимательства</t>
  </si>
  <si>
    <t>Поставка теплообменников пластинчатых разборных</t>
  </si>
  <si>
    <t>АО «ХМГЭС»</t>
  </si>
  <si>
    <t>Поставка приборов учета электрической энергии</t>
  </si>
  <si>
    <t>ООО «ГЭС»</t>
  </si>
  <si>
    <t>услуги по техническому обслуживанию и ремонту многофункциональных устройств</t>
  </si>
  <si>
    <t>Планируемые закупки товаров, работ, услуг на 2025 год и плановый период (2026-2027 годы) у субъектов малого и среднего предпринимательства, в соответствии с Федеральным законом от 18.07.2011 № 223-ФЗ «О закупках товаров, работ, услуг отдельными видами юридических лиц»</t>
  </si>
  <si>
    <t>Предоставление услуг по содержанию, техническому обслуживанию и текущему ремонту общего имущества собственников помещений в многоквартирном доме, расположенном по адресу: г. Ханты- Мансийск, ул. Ледовая д.3,5,7,9, Ямская д.10,12,14,16,20, Объездная д.8,10,12.</t>
  </si>
  <si>
    <t>Аукцион в электронной форме, участниками которого могут быть только субъекты малого и среднего предпринимательства, Закупка в электронной форме.</t>
  </si>
  <si>
    <t>предоставление услуг по содержанию, техническому обслуживанию и текущему ремонту общего имущества собственников помещений в многоквартирном доме, расположенном по адресу: г. Ханты- Мансийск, ул. Ледовая д.11, Комсомольская д.31, Строителей д.119.</t>
  </si>
  <si>
    <t>предоставление услуг по содержанию, техническому обслуживанию и текущему ремонту общего имущества собственников помещений в многоквартирном доме, расположенном по адресу: г. Ханты- Мансийск, ул. Мира д.51, Красноармейская д.35, Бориса Щербины д.7, Конева д.18.</t>
  </si>
  <si>
    <t>предоставление услуг по содержанию и техническому обслуживанию полузаглубленной автостоянки жилищного комплекса, расположенной по адресу: г. Ханты- Мансийск, ул Ледовая, 3, 5, 7, 9, по ул. Ямская 20.</t>
  </si>
  <si>
    <t>предоставление услуг по содержанию и техническому обслуживанию полузаглубленной автостоянки жилищного комплекса, расположенной по адресу: г. Ханты- Мансийск, ул Ямская д.10,12,14,16.</t>
  </si>
  <si>
    <t>Поставка металлопроката</t>
  </si>
  <si>
    <t>Поставка полиэтиленовых труб.</t>
  </si>
  <si>
    <t>Выполнение работ по переключению напорного трубопровода КНС-7.</t>
  </si>
  <si>
    <t>Выполнение работ по капитальному ремонту канализационного коллектора по ул. Октябрьская инв. № 00000686. 2 этап.</t>
  </si>
  <si>
    <t>Заправка картриджей</t>
  </si>
  <si>
    <t>оказание услуг по техническому обслуживанию, диагностике и ремонту автомобилей</t>
  </si>
  <si>
    <t>Мойка автотранспортных средств</t>
  </si>
  <si>
    <t>поставка приборов учета электрической энергии</t>
  </si>
  <si>
    <t>Поставка питьевой негазированной бутылированной воды</t>
  </si>
  <si>
    <t>заправка и восстановлению оригинальных картриджей</t>
  </si>
  <si>
    <t>Запрос предложений в электронной форме</t>
  </si>
  <si>
    <t>Изготовление летней спецодежды</t>
  </si>
  <si>
    <t>Поставка летней обуви</t>
  </si>
  <si>
    <t>Поставка зимней обуви</t>
  </si>
  <si>
    <t>Поставка насоса</t>
  </si>
  <si>
    <t xml:space="preserve">Поставка запасных частей </t>
  </si>
  <si>
    <t xml:space="preserve">Аукцион в электронной форме </t>
  </si>
  <si>
    <t>Поставка спецодежды, спецобуви и средств индивидуальной защиты для нужд М ДЭП</t>
  </si>
  <si>
    <t xml:space="preserve">Запрос котировок в электронной форме </t>
  </si>
  <si>
    <t xml:space="preserve">Поставка дизельного топлива для заправки автотранспорта М ДЭП </t>
  </si>
  <si>
    <t>Конкурс в электронной форме</t>
  </si>
  <si>
    <t>Адаптация и сопровождение экземпляров систем «Консультант плюс»</t>
  </si>
  <si>
    <t>Выполнение работ по техническому обслуживанию и ремонту автоматических и механических секционных ворот</t>
  </si>
  <si>
    <t>Выполнение работ по техническому обслуживанию и ремонту существующих систем видеонаблюдения на объектах М ДЭП</t>
  </si>
  <si>
    <t>Выполнение работ по техническому обслуживанию систем терморегуляции воздуха на объектах М ДЭП</t>
  </si>
  <si>
    <t>Поставка моторных масел к транспортным средствам</t>
  </si>
  <si>
    <t xml:space="preserve">Аукцион  в электронной форме </t>
  </si>
  <si>
    <t>Закупка у единственного исполнителя</t>
  </si>
  <si>
    <t xml:space="preserve">Услуги по техническому обслуживанию транспортных средств М ДЭП </t>
  </si>
  <si>
    <t xml:space="preserve">Проверка технического состояния транспортных средств </t>
  </si>
  <si>
    <t>Поставка автошин к автобусной технике</t>
  </si>
  <si>
    <t>Проверка технического состояния транспортных средств (автобусы)</t>
  </si>
  <si>
    <t xml:space="preserve">Поставка запасных частей для тракторной и автомобильной техники </t>
  </si>
  <si>
    <t>Запрос цен</t>
  </si>
  <si>
    <t xml:space="preserve">
Услуги по капитальному ремонту ГМП фронтальных погрузчиков</t>
  </si>
  <si>
    <t xml:space="preserve">
Поставка аккумуляторов и клемм</t>
  </si>
  <si>
    <t>Выполнение работ по содержанию неразграниченных территорий 
города Ханты-Мансийска</t>
  </si>
  <si>
    <t>Поставка смеси минералоорганической холодной</t>
  </si>
  <si>
    <t xml:space="preserve">Запрос котировок </t>
  </si>
  <si>
    <t>Услуги по новогоднему брендированию автобусов</t>
  </si>
  <si>
    <t xml:space="preserve">Услуги по предоставлению комнаты </t>
  </si>
  <si>
    <t>Поставка продуктов питания (хлебобулочные изделия)</t>
  </si>
  <si>
    <t>аукцион в электронной форме</t>
  </si>
  <si>
    <t>Поставка продуктов питания (молоко и молочная продукция)</t>
  </si>
  <si>
    <t>Поставка продуктов питания (фрукты, сухофрукты)</t>
  </si>
  <si>
    <t>Поставка продуктов питания (ягоды и овощи замороженные)</t>
  </si>
  <si>
    <t>Поставка продуктов питания (сахар)</t>
  </si>
  <si>
    <t>Поставка продуктов питания (яйцо куриное)</t>
  </si>
  <si>
    <t>Поставка продуктов питания (рыбная продукция)</t>
  </si>
  <si>
    <t>Поставка продуктов питания (мясо птицы)</t>
  </si>
  <si>
    <t>Поставка продуктов питания (мясо говядина, субпродукты)</t>
  </si>
  <si>
    <t>Поставка продуктов питания (мясо свинина)</t>
  </si>
  <si>
    <t>Поставка продуктов питания (масло растительное)</t>
  </si>
  <si>
    <t>запрос цен</t>
  </si>
  <si>
    <t>Поставка продуктов питания (консервация)</t>
  </si>
  <si>
    <t>Поставка продуктов питания (крупы)</t>
  </si>
  <si>
    <t>Поставка продуктов питания (кондитерские изделия)</t>
  </si>
  <si>
    <t>Поставка продуктов питания (сок)</t>
  </si>
  <si>
    <t>Поставка продуктов питания (сыр полутвердый)</t>
  </si>
  <si>
    <t>Закупка у единственного поставщика (подрядчика, исполнителя)</t>
  </si>
  <si>
    <t>Запрос котировок в электронной форме</t>
  </si>
  <si>
    <t>-</t>
  </si>
  <si>
    <t>Оказание услуг по техническому обслуживанию и планово-предупредительному ремонту автоматических установок охранно – пожарной сигнализации</t>
  </si>
  <si>
    <t>Оказание услуг по проведению специальной оценки условий труда на рабочих местах и оценке профессиональных рисков</t>
  </si>
  <si>
    <t>Оказание услуг по техническому освидетельствованию электросетевого оборудования, комплексному обследованию зданий и сооружений</t>
  </si>
  <si>
    <t>Поставка электрического накопительного водонагревателя</t>
  </si>
  <si>
    <t>Электронный магазин с участием субъектов малого и среднего предпринимательства</t>
  </si>
  <si>
    <t>Поставка общестроительных материалов</t>
  </si>
  <si>
    <t>Оказание услуг кол. центра</t>
  </si>
  <si>
    <t>Поставка простой (неисключительной) лицензии на использование программного продукта</t>
  </si>
  <si>
    <t>Аренда автовышки</t>
  </si>
  <si>
    <t>Поставка пневматических шин 185/75 R16</t>
  </si>
  <si>
    <t>№ 2240789318</t>
  </si>
  <si>
    <t>Поставка электродов для сварки</t>
  </si>
  <si>
    <t>Поставка термоусаживающейся ленты «ТИАЛ-М» или эквивалент</t>
  </si>
  <si>
    <t>Поставка комплектов пластин, уплотнений и вставок в основную плиту теплообменников</t>
  </si>
  <si>
    <t>Оказание услуг по специальные оценки условий труда</t>
  </si>
  <si>
    <t>Поставка насосов</t>
  </si>
  <si>
    <t>Поставка запасных частей на автомобили ГАЗ</t>
  </si>
  <si>
    <t>Поставка запасных частей на автомобили ГАЗ, МАЗ (тягач), УРАЛ</t>
  </si>
  <si>
    <t>Поставка спецжидкостей, смазок</t>
  </si>
  <si>
    <t xml:space="preserve">Поставка чековой термоленты для ККТ </t>
  </si>
  <si>
    <t>Выполнение работ по техническому обслуживанию, текущему ремонту лифтов и лифтового оборудования и работ, связанных с безопасной эксплуатацией лифтов</t>
  </si>
  <si>
    <t>Аукцион в электронной форме</t>
  </si>
  <si>
    <t>Поставка хозяйственных товаров для нужд МП "ЖКУ"</t>
  </si>
  <si>
    <t>Поставка клея</t>
  </si>
  <si>
    <t>Выполнение работ по устройству наружных инженерных сетей к объекту не жилого хозяйственного строения “Цех по переработке пищевых продуктов в г. Ханты-Мансийск, объездная дорога, район нефтебазы, участок 3”.</t>
  </si>
  <si>
    <t>Опубликован ноябрь 2024</t>
  </si>
  <si>
    <t>Выполнение работ по устройству наружных инженерных сетей к объекту не жилого хозяйственного строения “Цех по переработке пищевых продуктов в г. Ханты-Мансийск, объездная дорога, район нефтебазы, участок 3” (Электроснабжение)</t>
  </si>
  <si>
    <t xml:space="preserve">Опубликован декабрь 2024
</t>
  </si>
  <si>
    <t xml:space="preserve">  Поставка приборов учета электрической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</si>
</sst>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topLeftCell="A106" zoomScaleNormal="100" workbookViewId="0">
      <selection activeCell="B109" sqref="B109"/>
    </sheetView>
  </sheetViews>
  <sheetFormatPr defaultRowHeight="15" x14ac:dyDescent="0.25"/>
  <cols>
    <col min="1" max="1" width="4.5703125" style="3" customWidth="1"/>
    <col min="2" max="2" width="43.140625" style="3" customWidth="1"/>
    <col min="3" max="3" width="14.7109375" style="3" customWidth="1"/>
    <col min="4" max="4" width="14.85546875" style="3" customWidth="1"/>
    <col min="5" max="5" width="34.5703125" style="3" customWidth="1"/>
    <col min="6" max="6" width="14.7109375" style="5" customWidth="1"/>
    <col min="7" max="7" width="29.7109375" style="3" customWidth="1"/>
    <col min="8" max="16384" width="9.140625" style="3"/>
  </cols>
  <sheetData>
    <row r="1" spans="1:7" ht="57" customHeight="1" x14ac:dyDescent="0.3">
      <c r="A1" s="24" t="s">
        <v>38</v>
      </c>
      <c r="B1" s="24"/>
      <c r="C1" s="24"/>
      <c r="D1" s="24"/>
      <c r="E1" s="24"/>
      <c r="F1" s="24"/>
      <c r="G1" s="24"/>
    </row>
    <row r="2" spans="1:7" ht="87.75" customHeight="1" x14ac:dyDescent="0.25">
      <c r="A2" s="6" t="s">
        <v>10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6" t="s">
        <v>5</v>
      </c>
    </row>
    <row r="3" spans="1:7" x14ac:dyDescent="0.25">
      <c r="A3" s="1">
        <v>1</v>
      </c>
      <c r="B3" s="2">
        <v>2</v>
      </c>
      <c r="C3" s="2">
        <v>3</v>
      </c>
      <c r="D3" s="2">
        <v>4</v>
      </c>
      <c r="E3" s="2">
        <v>5</v>
      </c>
      <c r="F3" s="8">
        <v>6</v>
      </c>
      <c r="G3" s="2">
        <v>7</v>
      </c>
    </row>
    <row r="4" spans="1:7" s="4" customFormat="1" ht="64.5" customHeight="1" x14ac:dyDescent="0.25">
      <c r="A4" s="1">
        <v>1</v>
      </c>
      <c r="B4" s="11" t="s">
        <v>86</v>
      </c>
      <c r="C4" s="11">
        <v>24</v>
      </c>
      <c r="D4" s="12">
        <v>45782</v>
      </c>
      <c r="E4" s="11" t="s">
        <v>87</v>
      </c>
      <c r="F4" s="13">
        <v>437.67</v>
      </c>
      <c r="G4" s="11" t="s">
        <v>18</v>
      </c>
    </row>
    <row r="5" spans="1:7" s="4" customFormat="1" ht="64.5" customHeight="1" x14ac:dyDescent="0.25">
      <c r="A5" s="1">
        <f t="shared" ref="A5:A19" si="0">1+A4</f>
        <v>2</v>
      </c>
      <c r="B5" s="11" t="s">
        <v>88</v>
      </c>
      <c r="C5" s="11">
        <v>25</v>
      </c>
      <c r="D5" s="12">
        <v>45782</v>
      </c>
      <c r="E5" s="11" t="s">
        <v>87</v>
      </c>
      <c r="F5" s="13">
        <v>2822.28</v>
      </c>
      <c r="G5" s="11" t="s">
        <v>18</v>
      </c>
    </row>
    <row r="6" spans="1:7" s="4" customFormat="1" ht="64.5" customHeight="1" x14ac:dyDescent="0.25">
      <c r="A6" s="1">
        <f t="shared" si="0"/>
        <v>3</v>
      </c>
      <c r="B6" s="11" t="s">
        <v>20</v>
      </c>
      <c r="C6" s="11">
        <v>26</v>
      </c>
      <c r="D6" s="12">
        <v>45782</v>
      </c>
      <c r="E6" s="11" t="s">
        <v>87</v>
      </c>
      <c r="F6" s="13">
        <v>976.79</v>
      </c>
      <c r="G6" s="11" t="s">
        <v>18</v>
      </c>
    </row>
    <row r="7" spans="1:7" s="4" customFormat="1" ht="64.5" customHeight="1" x14ac:dyDescent="0.25">
      <c r="A7" s="1">
        <f t="shared" si="0"/>
        <v>4</v>
      </c>
      <c r="B7" s="11" t="s">
        <v>89</v>
      </c>
      <c r="C7" s="11">
        <v>27</v>
      </c>
      <c r="D7" s="12">
        <v>45782</v>
      </c>
      <c r="E7" s="11" t="s">
        <v>87</v>
      </c>
      <c r="F7" s="13">
        <v>988.02</v>
      </c>
      <c r="G7" s="11" t="s">
        <v>18</v>
      </c>
    </row>
    <row r="8" spans="1:7" s="4" customFormat="1" ht="64.5" customHeight="1" x14ac:dyDescent="0.25">
      <c r="A8" s="1">
        <f t="shared" si="0"/>
        <v>5</v>
      </c>
      <c r="B8" s="11" t="s">
        <v>90</v>
      </c>
      <c r="C8" s="11">
        <v>28</v>
      </c>
      <c r="D8" s="12">
        <v>45782</v>
      </c>
      <c r="E8" s="11" t="s">
        <v>87</v>
      </c>
      <c r="F8" s="13">
        <v>486.13</v>
      </c>
      <c r="G8" s="11" t="s">
        <v>18</v>
      </c>
    </row>
    <row r="9" spans="1:7" s="4" customFormat="1" ht="64.5" customHeight="1" x14ac:dyDescent="0.25">
      <c r="A9" s="1">
        <f t="shared" si="0"/>
        <v>6</v>
      </c>
      <c r="B9" s="11" t="s">
        <v>91</v>
      </c>
      <c r="C9" s="11">
        <v>29</v>
      </c>
      <c r="D9" s="12">
        <v>45782</v>
      </c>
      <c r="E9" s="11" t="s">
        <v>87</v>
      </c>
      <c r="F9" s="13">
        <v>215.6</v>
      </c>
      <c r="G9" s="11" t="s">
        <v>18</v>
      </c>
    </row>
    <row r="10" spans="1:7" s="4" customFormat="1" ht="64.5" customHeight="1" x14ac:dyDescent="0.25">
      <c r="A10" s="1">
        <f t="shared" si="0"/>
        <v>7</v>
      </c>
      <c r="B10" s="11" t="s">
        <v>92</v>
      </c>
      <c r="C10" s="11">
        <v>30</v>
      </c>
      <c r="D10" s="12">
        <v>45782</v>
      </c>
      <c r="E10" s="11" t="s">
        <v>87</v>
      </c>
      <c r="F10" s="13">
        <v>239.4</v>
      </c>
      <c r="G10" s="11" t="s">
        <v>18</v>
      </c>
    </row>
    <row r="11" spans="1:7" s="4" customFormat="1" ht="64.5" customHeight="1" x14ac:dyDescent="0.25">
      <c r="A11" s="1">
        <f t="shared" si="0"/>
        <v>8</v>
      </c>
      <c r="B11" s="11" t="s">
        <v>93</v>
      </c>
      <c r="C11" s="11">
        <v>31</v>
      </c>
      <c r="D11" s="12">
        <v>45782</v>
      </c>
      <c r="E11" s="11" t="s">
        <v>87</v>
      </c>
      <c r="F11" s="13">
        <v>536.9</v>
      </c>
      <c r="G11" s="11" t="s">
        <v>18</v>
      </c>
    </row>
    <row r="12" spans="1:7" s="4" customFormat="1" ht="64.5" customHeight="1" x14ac:dyDescent="0.25">
      <c r="A12" s="1">
        <f t="shared" si="0"/>
        <v>9</v>
      </c>
      <c r="B12" s="11" t="s">
        <v>94</v>
      </c>
      <c r="C12" s="11">
        <v>32</v>
      </c>
      <c r="D12" s="12">
        <v>45782</v>
      </c>
      <c r="E12" s="11" t="s">
        <v>87</v>
      </c>
      <c r="F12" s="13">
        <v>693.09</v>
      </c>
      <c r="G12" s="11" t="s">
        <v>18</v>
      </c>
    </row>
    <row r="13" spans="1:7" s="4" customFormat="1" ht="64.5" customHeight="1" x14ac:dyDescent="0.25">
      <c r="A13" s="1">
        <f t="shared" si="0"/>
        <v>10</v>
      </c>
      <c r="B13" s="11" t="s">
        <v>95</v>
      </c>
      <c r="C13" s="11">
        <v>33</v>
      </c>
      <c r="D13" s="12">
        <v>45782</v>
      </c>
      <c r="E13" s="11" t="s">
        <v>87</v>
      </c>
      <c r="F13" s="13">
        <v>2628.66</v>
      </c>
      <c r="G13" s="11" t="s">
        <v>18</v>
      </c>
    </row>
    <row r="14" spans="1:7" s="4" customFormat="1" ht="64.5" customHeight="1" x14ac:dyDescent="0.25">
      <c r="A14" s="1">
        <f t="shared" si="0"/>
        <v>11</v>
      </c>
      <c r="B14" s="11" t="s">
        <v>96</v>
      </c>
      <c r="C14" s="11">
        <v>34</v>
      </c>
      <c r="D14" s="12">
        <v>45782</v>
      </c>
      <c r="E14" s="11" t="s">
        <v>87</v>
      </c>
      <c r="F14" s="13">
        <v>241.55</v>
      </c>
      <c r="G14" s="11" t="s">
        <v>18</v>
      </c>
    </row>
    <row r="15" spans="1:7" s="4" customFormat="1" ht="64.5" customHeight="1" x14ac:dyDescent="0.25">
      <c r="A15" s="1">
        <f t="shared" si="0"/>
        <v>12</v>
      </c>
      <c r="B15" s="11" t="s">
        <v>97</v>
      </c>
      <c r="C15" s="11">
        <v>35</v>
      </c>
      <c r="D15" s="12">
        <v>45782</v>
      </c>
      <c r="E15" s="11" t="s">
        <v>98</v>
      </c>
      <c r="F15" s="13">
        <v>55.65</v>
      </c>
      <c r="G15" s="11" t="s">
        <v>18</v>
      </c>
    </row>
    <row r="16" spans="1:7" s="4" customFormat="1" ht="64.5" customHeight="1" x14ac:dyDescent="0.25">
      <c r="A16" s="1">
        <f t="shared" si="0"/>
        <v>13</v>
      </c>
      <c r="B16" s="11" t="s">
        <v>99</v>
      </c>
      <c r="C16" s="11">
        <v>36</v>
      </c>
      <c r="D16" s="12">
        <v>45782</v>
      </c>
      <c r="E16" s="11" t="s">
        <v>87</v>
      </c>
      <c r="F16" s="13">
        <v>651.33000000000004</v>
      </c>
      <c r="G16" s="11" t="s">
        <v>18</v>
      </c>
    </row>
    <row r="17" spans="1:7" s="4" customFormat="1" ht="64.5" customHeight="1" x14ac:dyDescent="0.25">
      <c r="A17" s="1">
        <f t="shared" si="0"/>
        <v>14</v>
      </c>
      <c r="B17" s="11" t="s">
        <v>100</v>
      </c>
      <c r="C17" s="11">
        <v>37</v>
      </c>
      <c r="D17" s="12">
        <v>45782</v>
      </c>
      <c r="E17" s="11" t="s">
        <v>87</v>
      </c>
      <c r="F17" s="13">
        <v>310.92</v>
      </c>
      <c r="G17" s="11" t="s">
        <v>18</v>
      </c>
    </row>
    <row r="18" spans="1:7" s="4" customFormat="1" ht="64.5" customHeight="1" x14ac:dyDescent="0.25">
      <c r="A18" s="1">
        <f t="shared" si="0"/>
        <v>15</v>
      </c>
      <c r="B18" s="11" t="s">
        <v>101</v>
      </c>
      <c r="C18" s="11">
        <v>38</v>
      </c>
      <c r="D18" s="12">
        <v>45782</v>
      </c>
      <c r="E18" s="11" t="s">
        <v>87</v>
      </c>
      <c r="F18" s="13">
        <v>316.27999999999997</v>
      </c>
      <c r="G18" s="11" t="s">
        <v>18</v>
      </c>
    </row>
    <row r="19" spans="1:7" s="4" customFormat="1" ht="64.5" customHeight="1" x14ac:dyDescent="0.25">
      <c r="A19" s="1">
        <f t="shared" si="0"/>
        <v>16</v>
      </c>
      <c r="B19" s="11" t="s">
        <v>102</v>
      </c>
      <c r="C19" s="11">
        <v>39</v>
      </c>
      <c r="D19" s="12">
        <v>45782</v>
      </c>
      <c r="E19" s="11" t="s">
        <v>87</v>
      </c>
      <c r="F19" s="13">
        <v>163.52000000000001</v>
      </c>
      <c r="G19" s="11" t="s">
        <v>18</v>
      </c>
    </row>
    <row r="20" spans="1:7" s="4" customFormat="1" ht="64.5" customHeight="1" x14ac:dyDescent="0.25">
      <c r="A20" s="1">
        <f t="shared" ref="A20:A66" si="1">1+A19</f>
        <v>17</v>
      </c>
      <c r="B20" s="11" t="s">
        <v>103</v>
      </c>
      <c r="C20" s="11">
        <v>40</v>
      </c>
      <c r="D20" s="12">
        <v>45782</v>
      </c>
      <c r="E20" s="11" t="s">
        <v>87</v>
      </c>
      <c r="F20" s="13">
        <v>130.43</v>
      </c>
      <c r="G20" s="11" t="s">
        <v>18</v>
      </c>
    </row>
    <row r="21" spans="1:7" s="4" customFormat="1" ht="47.25" customHeight="1" x14ac:dyDescent="0.25">
      <c r="A21" s="1">
        <f t="shared" si="1"/>
        <v>18</v>
      </c>
      <c r="B21" s="19" t="s">
        <v>126</v>
      </c>
      <c r="C21" s="19">
        <v>12</v>
      </c>
      <c r="D21" s="12">
        <v>45689</v>
      </c>
      <c r="E21" s="19" t="s">
        <v>105</v>
      </c>
      <c r="F21" s="18">
        <v>7.992</v>
      </c>
      <c r="G21" s="11" t="s">
        <v>21</v>
      </c>
    </row>
    <row r="22" spans="1:7" s="4" customFormat="1" ht="68.25" customHeight="1" x14ac:dyDescent="0.25">
      <c r="A22" s="1">
        <f t="shared" si="1"/>
        <v>19</v>
      </c>
      <c r="B22" s="19" t="s">
        <v>127</v>
      </c>
      <c r="C22" s="19" t="s">
        <v>106</v>
      </c>
      <c r="D22" s="12">
        <v>45689</v>
      </c>
      <c r="E22" s="19" t="s">
        <v>128</v>
      </c>
      <c r="F22" s="18">
        <v>2542.02</v>
      </c>
      <c r="G22" s="11" t="s">
        <v>21</v>
      </c>
    </row>
    <row r="23" spans="1:7" s="4" customFormat="1" ht="47.25" customHeight="1" x14ac:dyDescent="0.25">
      <c r="A23" s="1">
        <f t="shared" si="1"/>
        <v>20</v>
      </c>
      <c r="B23" s="19" t="s">
        <v>129</v>
      </c>
      <c r="C23" s="19">
        <v>14</v>
      </c>
      <c r="D23" s="12">
        <v>45689</v>
      </c>
      <c r="E23" s="19" t="s">
        <v>105</v>
      </c>
      <c r="F23" s="18">
        <v>241.72200000000001</v>
      </c>
      <c r="G23" s="11" t="s">
        <v>21</v>
      </c>
    </row>
    <row r="24" spans="1:7" s="4" customFormat="1" ht="53.25" customHeight="1" x14ac:dyDescent="0.25">
      <c r="A24" s="1">
        <f t="shared" si="1"/>
        <v>21</v>
      </c>
      <c r="B24" s="19" t="s">
        <v>13</v>
      </c>
      <c r="C24" s="1">
        <v>15</v>
      </c>
      <c r="D24" s="12">
        <v>45689</v>
      </c>
      <c r="E24" s="1" t="s">
        <v>105</v>
      </c>
      <c r="F24" s="22">
        <v>43.36542</v>
      </c>
      <c r="G24" s="11" t="s">
        <v>21</v>
      </c>
    </row>
    <row r="25" spans="1:7" s="4" customFormat="1" ht="52.5" customHeight="1" x14ac:dyDescent="0.25">
      <c r="A25" s="1">
        <f t="shared" si="1"/>
        <v>22</v>
      </c>
      <c r="B25" s="19" t="s">
        <v>130</v>
      </c>
      <c r="C25" s="1">
        <v>13</v>
      </c>
      <c r="D25" s="12">
        <v>45689</v>
      </c>
      <c r="E25" s="1" t="s">
        <v>105</v>
      </c>
      <c r="F25" s="22">
        <v>3.3210000000000002</v>
      </c>
      <c r="G25" s="11" t="s">
        <v>21</v>
      </c>
    </row>
    <row r="26" spans="1:7" s="4" customFormat="1" ht="114" customHeight="1" x14ac:dyDescent="0.25">
      <c r="A26" s="1">
        <f t="shared" si="1"/>
        <v>23</v>
      </c>
      <c r="B26" s="11" t="s">
        <v>39</v>
      </c>
      <c r="C26" s="11">
        <v>58</v>
      </c>
      <c r="D26" s="12">
        <v>45658</v>
      </c>
      <c r="E26" s="11" t="s">
        <v>40</v>
      </c>
      <c r="F26" s="13">
        <v>29419.200000000001</v>
      </c>
      <c r="G26" s="11" t="s">
        <v>22</v>
      </c>
    </row>
    <row r="27" spans="1:7" s="4" customFormat="1" ht="115.5" customHeight="1" x14ac:dyDescent="0.25">
      <c r="A27" s="1">
        <f t="shared" si="1"/>
        <v>24</v>
      </c>
      <c r="B27" s="11" t="s">
        <v>41</v>
      </c>
      <c r="C27" s="11">
        <v>59</v>
      </c>
      <c r="D27" s="12">
        <v>45658</v>
      </c>
      <c r="E27" s="11" t="s">
        <v>40</v>
      </c>
      <c r="F27" s="13">
        <v>7197.6</v>
      </c>
      <c r="G27" s="11" t="s">
        <v>22</v>
      </c>
    </row>
    <row r="28" spans="1:7" s="4" customFormat="1" ht="119.25" customHeight="1" x14ac:dyDescent="0.25">
      <c r="A28" s="1">
        <f t="shared" si="1"/>
        <v>25</v>
      </c>
      <c r="B28" s="11" t="s">
        <v>42</v>
      </c>
      <c r="C28" s="11">
        <v>60</v>
      </c>
      <c r="D28" s="12">
        <v>45658</v>
      </c>
      <c r="E28" s="11" t="s">
        <v>40</v>
      </c>
      <c r="F28" s="13">
        <v>6597.7039999999997</v>
      </c>
      <c r="G28" s="11" t="s">
        <v>22</v>
      </c>
    </row>
    <row r="29" spans="1:7" s="4" customFormat="1" ht="95.25" customHeight="1" x14ac:dyDescent="0.25">
      <c r="A29" s="1">
        <f t="shared" si="1"/>
        <v>26</v>
      </c>
      <c r="B29" s="11" t="s">
        <v>43</v>
      </c>
      <c r="C29" s="11">
        <v>61</v>
      </c>
      <c r="D29" s="12">
        <v>45658</v>
      </c>
      <c r="E29" s="11" t="s">
        <v>40</v>
      </c>
      <c r="F29" s="13">
        <v>4120.8</v>
      </c>
      <c r="G29" s="11" t="s">
        <v>22</v>
      </c>
    </row>
    <row r="30" spans="1:7" s="4" customFormat="1" ht="90" customHeight="1" x14ac:dyDescent="0.25">
      <c r="A30" s="1">
        <f t="shared" si="1"/>
        <v>27</v>
      </c>
      <c r="B30" s="11" t="s">
        <v>44</v>
      </c>
      <c r="C30" s="11">
        <v>62</v>
      </c>
      <c r="D30" s="12">
        <v>45658</v>
      </c>
      <c r="E30" s="11" t="s">
        <v>40</v>
      </c>
      <c r="F30" s="13">
        <v>2540</v>
      </c>
      <c r="G30" s="11" t="s">
        <v>22</v>
      </c>
    </row>
    <row r="31" spans="1:7" s="4" customFormat="1" ht="76.5" customHeight="1" x14ac:dyDescent="0.25">
      <c r="A31" s="1">
        <f t="shared" si="1"/>
        <v>28</v>
      </c>
      <c r="B31" s="11" t="s">
        <v>45</v>
      </c>
      <c r="C31" s="11">
        <v>63</v>
      </c>
      <c r="D31" s="12">
        <v>45658</v>
      </c>
      <c r="E31" s="11" t="s">
        <v>40</v>
      </c>
      <c r="F31" s="13">
        <v>2274.2399999999998</v>
      </c>
      <c r="G31" s="11" t="s">
        <v>22</v>
      </c>
    </row>
    <row r="32" spans="1:7" s="4" customFormat="1" ht="78" customHeight="1" x14ac:dyDescent="0.25">
      <c r="A32" s="1">
        <f t="shared" si="1"/>
        <v>29</v>
      </c>
      <c r="B32" s="11" t="s">
        <v>46</v>
      </c>
      <c r="C32" s="11">
        <v>64</v>
      </c>
      <c r="D32" s="12">
        <v>45658</v>
      </c>
      <c r="E32" s="11" t="s">
        <v>40</v>
      </c>
      <c r="F32" s="13">
        <v>441.14600000000002</v>
      </c>
      <c r="G32" s="11" t="s">
        <v>22</v>
      </c>
    </row>
    <row r="33" spans="1:7" s="4" customFormat="1" ht="67.5" customHeight="1" x14ac:dyDescent="0.25">
      <c r="A33" s="1">
        <f t="shared" si="1"/>
        <v>30</v>
      </c>
      <c r="B33" s="11" t="s">
        <v>47</v>
      </c>
      <c r="C33" s="11">
        <v>65</v>
      </c>
      <c r="D33" s="12">
        <v>45658</v>
      </c>
      <c r="E33" s="11" t="s">
        <v>32</v>
      </c>
      <c r="F33" s="13">
        <v>332.33</v>
      </c>
      <c r="G33" s="11" t="s">
        <v>22</v>
      </c>
    </row>
    <row r="34" spans="1:7" s="4" customFormat="1" ht="69.75" customHeight="1" x14ac:dyDescent="0.25">
      <c r="A34" s="1">
        <f t="shared" si="1"/>
        <v>31</v>
      </c>
      <c r="B34" s="11" t="s">
        <v>48</v>
      </c>
      <c r="C34" s="11">
        <v>66</v>
      </c>
      <c r="D34" s="12">
        <v>45658</v>
      </c>
      <c r="E34" s="11" t="s">
        <v>32</v>
      </c>
      <c r="F34" s="13">
        <v>4358.6490000000003</v>
      </c>
      <c r="G34" s="11" t="s">
        <v>22</v>
      </c>
    </row>
    <row r="35" spans="1:7" s="4" customFormat="1" ht="49.5" customHeight="1" x14ac:dyDescent="0.25">
      <c r="A35" s="1">
        <f t="shared" si="1"/>
        <v>32</v>
      </c>
      <c r="B35" s="17" t="s">
        <v>60</v>
      </c>
      <c r="C35" s="17">
        <v>1</v>
      </c>
      <c r="D35" s="12">
        <v>45658</v>
      </c>
      <c r="E35" s="17" t="s">
        <v>61</v>
      </c>
      <c r="F35" s="18">
        <v>54752.62</v>
      </c>
      <c r="G35" s="11" t="s">
        <v>23</v>
      </c>
    </row>
    <row r="36" spans="1:7" s="4" customFormat="1" ht="50.25" customHeight="1" x14ac:dyDescent="0.25">
      <c r="A36" s="1">
        <f t="shared" si="1"/>
        <v>33</v>
      </c>
      <c r="B36" s="17" t="s">
        <v>62</v>
      </c>
      <c r="C36" s="17">
        <v>2</v>
      </c>
      <c r="D36" s="12">
        <v>45689</v>
      </c>
      <c r="E36" s="17" t="s">
        <v>63</v>
      </c>
      <c r="F36" s="18">
        <v>5478.9</v>
      </c>
      <c r="G36" s="11" t="s">
        <v>23</v>
      </c>
    </row>
    <row r="37" spans="1:7" s="4" customFormat="1" ht="48" customHeight="1" x14ac:dyDescent="0.25">
      <c r="A37" s="1">
        <f t="shared" si="1"/>
        <v>34</v>
      </c>
      <c r="B37" s="17" t="s">
        <v>24</v>
      </c>
      <c r="C37" s="17">
        <v>4</v>
      </c>
      <c r="D37" s="12">
        <v>45931</v>
      </c>
      <c r="E37" s="17" t="s">
        <v>63</v>
      </c>
      <c r="F37" s="18">
        <v>627.9</v>
      </c>
      <c r="G37" s="11" t="s">
        <v>23</v>
      </c>
    </row>
    <row r="38" spans="1:7" s="4" customFormat="1" ht="53.25" customHeight="1" x14ac:dyDescent="0.25">
      <c r="A38" s="1">
        <f t="shared" si="1"/>
        <v>35</v>
      </c>
      <c r="B38" s="17" t="s">
        <v>64</v>
      </c>
      <c r="C38" s="17">
        <v>7</v>
      </c>
      <c r="D38" s="12">
        <v>45931</v>
      </c>
      <c r="E38" s="17" t="s">
        <v>65</v>
      </c>
      <c r="F38" s="18">
        <v>97272</v>
      </c>
      <c r="G38" s="11" t="s">
        <v>23</v>
      </c>
    </row>
    <row r="39" spans="1:7" s="4" customFormat="1" ht="48.75" customHeight="1" x14ac:dyDescent="0.25">
      <c r="A39" s="1">
        <f t="shared" si="1"/>
        <v>36</v>
      </c>
      <c r="B39" s="17" t="s">
        <v>66</v>
      </c>
      <c r="C39" s="17">
        <v>13</v>
      </c>
      <c r="D39" s="12">
        <v>45931</v>
      </c>
      <c r="E39" s="17" t="s">
        <v>63</v>
      </c>
      <c r="F39" s="18">
        <v>500</v>
      </c>
      <c r="G39" s="11" t="s">
        <v>23</v>
      </c>
    </row>
    <row r="40" spans="1:7" s="4" customFormat="1" ht="53.25" customHeight="1" x14ac:dyDescent="0.25">
      <c r="A40" s="1">
        <f t="shared" si="1"/>
        <v>37</v>
      </c>
      <c r="B40" s="17" t="s">
        <v>67</v>
      </c>
      <c r="C40" s="17">
        <v>16</v>
      </c>
      <c r="D40" s="12">
        <v>45962</v>
      </c>
      <c r="E40" s="17" t="s">
        <v>63</v>
      </c>
      <c r="F40" s="18">
        <v>695.94899999999996</v>
      </c>
      <c r="G40" s="11" t="s">
        <v>23</v>
      </c>
    </row>
    <row r="41" spans="1:7" s="4" customFormat="1" ht="67.5" customHeight="1" x14ac:dyDescent="0.25">
      <c r="A41" s="1">
        <f t="shared" si="1"/>
        <v>38</v>
      </c>
      <c r="B41" s="17" t="s">
        <v>25</v>
      </c>
      <c r="C41" s="17">
        <v>17</v>
      </c>
      <c r="D41" s="12">
        <v>45962</v>
      </c>
      <c r="E41" s="17" t="s">
        <v>63</v>
      </c>
      <c r="F41" s="18">
        <v>478.8</v>
      </c>
      <c r="G41" s="11" t="s">
        <v>23</v>
      </c>
    </row>
    <row r="42" spans="1:7" s="4" customFormat="1" ht="57" customHeight="1" x14ac:dyDescent="0.25">
      <c r="A42" s="1">
        <f t="shared" si="1"/>
        <v>39</v>
      </c>
      <c r="B42" s="17" t="s">
        <v>68</v>
      </c>
      <c r="C42" s="17">
        <v>18</v>
      </c>
      <c r="D42" s="12">
        <v>45962</v>
      </c>
      <c r="E42" s="17" t="s">
        <v>63</v>
      </c>
      <c r="F42" s="18">
        <v>504</v>
      </c>
      <c r="G42" s="11" t="s">
        <v>23</v>
      </c>
    </row>
    <row r="43" spans="1:7" s="4" customFormat="1" ht="46.5" customHeight="1" x14ac:dyDescent="0.25">
      <c r="A43" s="1">
        <f t="shared" si="1"/>
        <v>40</v>
      </c>
      <c r="B43" s="17" t="s">
        <v>69</v>
      </c>
      <c r="C43" s="17">
        <v>19</v>
      </c>
      <c r="D43" s="12">
        <v>45962</v>
      </c>
      <c r="E43" s="17" t="s">
        <v>63</v>
      </c>
      <c r="F43" s="18">
        <v>105</v>
      </c>
      <c r="G43" s="11" t="s">
        <v>23</v>
      </c>
    </row>
    <row r="44" spans="1:7" s="4" customFormat="1" ht="51.75" customHeight="1" x14ac:dyDescent="0.25">
      <c r="A44" s="1">
        <f t="shared" si="1"/>
        <v>41</v>
      </c>
      <c r="B44" s="17" t="s">
        <v>70</v>
      </c>
      <c r="C44" s="17">
        <v>20</v>
      </c>
      <c r="D44" s="12">
        <v>45962</v>
      </c>
      <c r="E44" s="17" t="s">
        <v>71</v>
      </c>
      <c r="F44" s="18">
        <v>16963.386999999999</v>
      </c>
      <c r="G44" s="11" t="s">
        <v>23</v>
      </c>
    </row>
    <row r="45" spans="1:7" s="4" customFormat="1" ht="78" customHeight="1" x14ac:dyDescent="0.25">
      <c r="A45" s="1">
        <f t="shared" si="1"/>
        <v>42</v>
      </c>
      <c r="B45" s="19" t="s">
        <v>26</v>
      </c>
      <c r="C45" s="17">
        <v>23</v>
      </c>
      <c r="D45" s="12">
        <v>45962</v>
      </c>
      <c r="E45" s="17" t="s">
        <v>63</v>
      </c>
      <c r="F45" s="18">
        <v>1037.0630000000001</v>
      </c>
      <c r="G45" s="11" t="s">
        <v>23</v>
      </c>
    </row>
    <row r="46" spans="1:7" s="4" customFormat="1" ht="48" customHeight="1" x14ac:dyDescent="0.25">
      <c r="A46" s="1">
        <f t="shared" si="1"/>
        <v>43</v>
      </c>
      <c r="B46" s="19" t="s">
        <v>27</v>
      </c>
      <c r="C46" s="17">
        <v>27</v>
      </c>
      <c r="D46" s="12">
        <v>45992</v>
      </c>
      <c r="E46" s="17" t="s">
        <v>72</v>
      </c>
      <c r="F46" s="18">
        <v>441</v>
      </c>
      <c r="G46" s="11" t="s">
        <v>23</v>
      </c>
    </row>
    <row r="47" spans="1:7" s="4" customFormat="1" ht="56.25" customHeight="1" x14ac:dyDescent="0.25">
      <c r="A47" s="1">
        <f t="shared" si="1"/>
        <v>44</v>
      </c>
      <c r="B47" s="17" t="s">
        <v>28</v>
      </c>
      <c r="C47" s="17">
        <v>28</v>
      </c>
      <c r="D47" s="12">
        <v>45992</v>
      </c>
      <c r="E47" s="17" t="s">
        <v>72</v>
      </c>
      <c r="F47" s="18">
        <v>368.55</v>
      </c>
      <c r="G47" s="11" t="s">
        <v>23</v>
      </c>
    </row>
    <row r="48" spans="1:7" s="4" customFormat="1" ht="47.25" customHeight="1" x14ac:dyDescent="0.25">
      <c r="A48" s="1">
        <f t="shared" si="1"/>
        <v>45</v>
      </c>
      <c r="B48" s="17" t="s">
        <v>73</v>
      </c>
      <c r="C48" s="17">
        <v>30</v>
      </c>
      <c r="D48" s="12">
        <v>45658</v>
      </c>
      <c r="E48" s="17" t="s">
        <v>63</v>
      </c>
      <c r="F48" s="18">
        <v>467.61399999999998</v>
      </c>
      <c r="G48" s="11" t="s">
        <v>23</v>
      </c>
    </row>
    <row r="49" spans="1:7" s="4" customFormat="1" ht="52.5" customHeight="1" x14ac:dyDescent="0.25">
      <c r="A49" s="1">
        <f t="shared" si="1"/>
        <v>46</v>
      </c>
      <c r="B49" s="17" t="s">
        <v>74</v>
      </c>
      <c r="C49" s="17">
        <v>31</v>
      </c>
      <c r="D49" s="12">
        <v>45658</v>
      </c>
      <c r="E49" s="17" t="s">
        <v>63</v>
      </c>
      <c r="F49" s="18">
        <v>437.64699999999999</v>
      </c>
      <c r="G49" s="11" t="s">
        <v>23</v>
      </c>
    </row>
    <row r="50" spans="1:7" s="4" customFormat="1" ht="51.75" customHeight="1" x14ac:dyDescent="0.25">
      <c r="A50" s="1">
        <f t="shared" si="1"/>
        <v>47</v>
      </c>
      <c r="B50" s="17" t="s">
        <v>75</v>
      </c>
      <c r="C50" s="17">
        <v>32</v>
      </c>
      <c r="D50" s="12">
        <v>45658</v>
      </c>
      <c r="E50" s="17" t="s">
        <v>63</v>
      </c>
      <c r="F50" s="18">
        <v>5563.1</v>
      </c>
      <c r="G50" s="11" t="s">
        <v>23</v>
      </c>
    </row>
    <row r="51" spans="1:7" s="4" customFormat="1" ht="53.25" customHeight="1" x14ac:dyDescent="0.25">
      <c r="A51" s="1">
        <f t="shared" si="1"/>
        <v>48</v>
      </c>
      <c r="B51" s="17" t="s">
        <v>76</v>
      </c>
      <c r="C51" s="17">
        <v>33</v>
      </c>
      <c r="D51" s="12">
        <v>45658</v>
      </c>
      <c r="E51" s="17" t="s">
        <v>63</v>
      </c>
      <c r="F51" s="18">
        <v>317.14299999999997</v>
      </c>
      <c r="G51" s="11" t="s">
        <v>23</v>
      </c>
    </row>
    <row r="52" spans="1:7" s="4" customFormat="1" ht="55.5" customHeight="1" x14ac:dyDescent="0.25">
      <c r="A52" s="1">
        <f t="shared" si="1"/>
        <v>49</v>
      </c>
      <c r="B52" s="17" t="s">
        <v>77</v>
      </c>
      <c r="C52" s="17">
        <v>34</v>
      </c>
      <c r="D52" s="12">
        <v>45658</v>
      </c>
      <c r="E52" s="17" t="s">
        <v>78</v>
      </c>
      <c r="F52" s="18">
        <v>489.17399999999998</v>
      </c>
      <c r="G52" s="11" t="s">
        <v>23</v>
      </c>
    </row>
    <row r="53" spans="1:7" s="4" customFormat="1" ht="51.75" customHeight="1" x14ac:dyDescent="0.25">
      <c r="A53" s="1">
        <f t="shared" si="1"/>
        <v>50</v>
      </c>
      <c r="B53" s="17" t="s">
        <v>79</v>
      </c>
      <c r="C53" s="17">
        <v>35</v>
      </c>
      <c r="D53" s="12">
        <v>45658</v>
      </c>
      <c r="E53" s="17" t="s">
        <v>63</v>
      </c>
      <c r="F53" s="18">
        <v>72.45</v>
      </c>
      <c r="G53" s="11" t="s">
        <v>23</v>
      </c>
    </row>
    <row r="54" spans="1:7" s="4" customFormat="1" ht="48.75" customHeight="1" x14ac:dyDescent="0.25">
      <c r="A54" s="1">
        <f t="shared" si="1"/>
        <v>51</v>
      </c>
      <c r="B54" s="17" t="s">
        <v>80</v>
      </c>
      <c r="C54" s="17">
        <v>36</v>
      </c>
      <c r="D54" s="12">
        <v>45658</v>
      </c>
      <c r="E54" s="17" t="s">
        <v>63</v>
      </c>
      <c r="F54" s="18">
        <v>603.76400000000001</v>
      </c>
      <c r="G54" s="11" t="s">
        <v>23</v>
      </c>
    </row>
    <row r="55" spans="1:7" s="4" customFormat="1" ht="51.75" customHeight="1" x14ac:dyDescent="0.25">
      <c r="A55" s="1">
        <f t="shared" si="1"/>
        <v>52</v>
      </c>
      <c r="B55" s="17" t="s">
        <v>81</v>
      </c>
      <c r="C55" s="17">
        <v>37</v>
      </c>
      <c r="D55" s="12">
        <v>45658</v>
      </c>
      <c r="E55" s="17" t="s">
        <v>72</v>
      </c>
      <c r="F55" s="18">
        <v>10881.253000000001</v>
      </c>
      <c r="G55" s="11" t="s">
        <v>23</v>
      </c>
    </row>
    <row r="56" spans="1:7" s="4" customFormat="1" ht="49.5" customHeight="1" x14ac:dyDescent="0.25">
      <c r="A56" s="1">
        <f t="shared" si="1"/>
        <v>53</v>
      </c>
      <c r="B56" s="17" t="s">
        <v>82</v>
      </c>
      <c r="C56" s="17">
        <v>38</v>
      </c>
      <c r="D56" s="12">
        <v>45658</v>
      </c>
      <c r="E56" s="17" t="s">
        <v>83</v>
      </c>
      <c r="F56" s="18">
        <v>450.435</v>
      </c>
      <c r="G56" s="11" t="s">
        <v>23</v>
      </c>
    </row>
    <row r="57" spans="1:7" s="4" customFormat="1" ht="43.5" customHeight="1" x14ac:dyDescent="0.25">
      <c r="A57" s="1">
        <f t="shared" si="1"/>
        <v>54</v>
      </c>
      <c r="B57" s="17" t="s">
        <v>84</v>
      </c>
      <c r="C57" s="17">
        <v>39</v>
      </c>
      <c r="D57" s="12">
        <v>45658</v>
      </c>
      <c r="E57" s="17" t="s">
        <v>72</v>
      </c>
      <c r="F57" s="18">
        <v>1214.92</v>
      </c>
      <c r="G57" s="11" t="s">
        <v>23</v>
      </c>
    </row>
    <row r="58" spans="1:7" s="4" customFormat="1" ht="53.25" customHeight="1" x14ac:dyDescent="0.25">
      <c r="A58" s="1">
        <f t="shared" si="1"/>
        <v>55</v>
      </c>
      <c r="B58" s="17" t="s">
        <v>85</v>
      </c>
      <c r="C58" s="17">
        <v>40</v>
      </c>
      <c r="D58" s="12">
        <v>45658</v>
      </c>
      <c r="E58" s="17" t="s">
        <v>72</v>
      </c>
      <c r="F58" s="18">
        <v>180</v>
      </c>
      <c r="G58" s="11" t="s">
        <v>23</v>
      </c>
    </row>
    <row r="59" spans="1:7" s="4" customFormat="1" ht="49.5" customHeight="1" x14ac:dyDescent="0.25">
      <c r="A59" s="1">
        <f t="shared" si="1"/>
        <v>56</v>
      </c>
      <c r="B59" s="17" t="s">
        <v>60</v>
      </c>
      <c r="C59" s="19">
        <v>1</v>
      </c>
      <c r="D59" s="12">
        <v>46023</v>
      </c>
      <c r="E59" s="17" t="s">
        <v>61</v>
      </c>
      <c r="F59" s="18">
        <v>60594.718999999997</v>
      </c>
      <c r="G59" s="11" t="s">
        <v>23</v>
      </c>
    </row>
    <row r="60" spans="1:7" s="4" customFormat="1" ht="54.75" customHeight="1" x14ac:dyDescent="0.25">
      <c r="A60" s="1">
        <f t="shared" si="1"/>
        <v>57</v>
      </c>
      <c r="B60" s="17" t="s">
        <v>60</v>
      </c>
      <c r="C60" s="19">
        <v>1</v>
      </c>
      <c r="D60" s="12">
        <v>46388</v>
      </c>
      <c r="E60" s="17" t="s">
        <v>61</v>
      </c>
      <c r="F60" s="18">
        <v>63624.455000000002</v>
      </c>
      <c r="G60" s="11" t="s">
        <v>23</v>
      </c>
    </row>
    <row r="61" spans="1:7" s="4" customFormat="1" ht="35.25" customHeight="1" x14ac:dyDescent="0.25">
      <c r="A61" s="1">
        <f t="shared" si="1"/>
        <v>58</v>
      </c>
      <c r="B61" s="11" t="s">
        <v>8</v>
      </c>
      <c r="C61" s="11">
        <v>2240778299</v>
      </c>
      <c r="D61" s="12">
        <v>45870</v>
      </c>
      <c r="E61" s="11" t="s">
        <v>55</v>
      </c>
      <c r="F61" s="13">
        <v>600</v>
      </c>
      <c r="G61" s="11" t="s">
        <v>29</v>
      </c>
    </row>
    <row r="62" spans="1:7" s="4" customFormat="1" ht="33" customHeight="1" x14ac:dyDescent="0.25">
      <c r="A62" s="1">
        <f t="shared" si="1"/>
        <v>59</v>
      </c>
      <c r="B62" s="11" t="s">
        <v>15</v>
      </c>
      <c r="C62" s="11">
        <v>2240778299</v>
      </c>
      <c r="D62" s="12">
        <v>45689</v>
      </c>
      <c r="E62" s="11" t="s">
        <v>55</v>
      </c>
      <c r="F62" s="13">
        <v>380</v>
      </c>
      <c r="G62" s="11" t="s">
        <v>29</v>
      </c>
    </row>
    <row r="63" spans="1:7" s="4" customFormat="1" ht="39.75" customHeight="1" x14ac:dyDescent="0.25">
      <c r="A63" s="1">
        <f t="shared" si="1"/>
        <v>60</v>
      </c>
      <c r="B63" s="11" t="s">
        <v>56</v>
      </c>
      <c r="C63" s="11">
        <v>2240778299</v>
      </c>
      <c r="D63" s="12">
        <v>45748</v>
      </c>
      <c r="E63" s="11" t="s">
        <v>55</v>
      </c>
      <c r="F63" s="13">
        <v>400</v>
      </c>
      <c r="G63" s="11" t="s">
        <v>29</v>
      </c>
    </row>
    <row r="64" spans="1:7" s="4" customFormat="1" ht="39.75" customHeight="1" x14ac:dyDescent="0.25">
      <c r="A64" s="1">
        <f t="shared" si="1"/>
        <v>61</v>
      </c>
      <c r="B64" s="11" t="s">
        <v>57</v>
      </c>
      <c r="C64" s="11">
        <v>2240778299</v>
      </c>
      <c r="D64" s="12">
        <v>45992</v>
      </c>
      <c r="E64" s="11" t="s">
        <v>55</v>
      </c>
      <c r="F64" s="13">
        <v>200</v>
      </c>
      <c r="G64" s="11" t="s">
        <v>29</v>
      </c>
    </row>
    <row r="65" spans="1:7" s="4" customFormat="1" ht="39.75" customHeight="1" x14ac:dyDescent="0.25">
      <c r="A65" s="1">
        <f t="shared" si="1"/>
        <v>62</v>
      </c>
      <c r="B65" s="11" t="s">
        <v>58</v>
      </c>
      <c r="C65" s="11">
        <v>2240778299</v>
      </c>
      <c r="D65" s="12">
        <v>45992</v>
      </c>
      <c r="E65" s="11" t="s">
        <v>55</v>
      </c>
      <c r="F65" s="13">
        <v>300</v>
      </c>
      <c r="G65" s="11" t="s">
        <v>29</v>
      </c>
    </row>
    <row r="66" spans="1:7" s="4" customFormat="1" ht="34.5" customHeight="1" x14ac:dyDescent="0.25">
      <c r="A66" s="1">
        <f t="shared" si="1"/>
        <v>63</v>
      </c>
      <c r="B66" s="11" t="s">
        <v>59</v>
      </c>
      <c r="C66" s="11">
        <v>2240778299</v>
      </c>
      <c r="D66" s="12">
        <v>45870</v>
      </c>
      <c r="E66" s="11" t="s">
        <v>55</v>
      </c>
      <c r="F66" s="13">
        <v>500</v>
      </c>
      <c r="G66" s="11" t="s">
        <v>29</v>
      </c>
    </row>
    <row r="67" spans="1:7" s="4" customFormat="1" ht="91.5" customHeight="1" x14ac:dyDescent="0.25">
      <c r="A67" s="1">
        <f t="shared" ref="A67:A79" si="2">1+A66</f>
        <v>64</v>
      </c>
      <c r="B67" s="11" t="s">
        <v>131</v>
      </c>
      <c r="C67" s="11">
        <v>1</v>
      </c>
      <c r="D67" s="12" t="s">
        <v>132</v>
      </c>
      <c r="E67" s="11" t="s">
        <v>104</v>
      </c>
      <c r="F67" s="13">
        <v>6729.36</v>
      </c>
      <c r="G67" s="11" t="s">
        <v>30</v>
      </c>
    </row>
    <row r="68" spans="1:7" s="4" customFormat="1" ht="99.75" customHeight="1" x14ac:dyDescent="0.25">
      <c r="A68" s="1">
        <f t="shared" si="2"/>
        <v>65</v>
      </c>
      <c r="B68" s="11" t="s">
        <v>133</v>
      </c>
      <c r="C68" s="11">
        <v>2</v>
      </c>
      <c r="D68" s="12" t="s">
        <v>134</v>
      </c>
      <c r="E68" s="11" t="s">
        <v>104</v>
      </c>
      <c r="F68" s="13">
        <v>401.66784000000001</v>
      </c>
      <c r="G68" s="11" t="s">
        <v>30</v>
      </c>
    </row>
    <row r="69" spans="1:7" s="4" customFormat="1" ht="27.75" customHeight="1" x14ac:dyDescent="0.25">
      <c r="A69" s="1">
        <f t="shared" si="2"/>
        <v>66</v>
      </c>
      <c r="B69" s="11" t="s">
        <v>113</v>
      </c>
      <c r="C69" s="11">
        <v>2250820548</v>
      </c>
      <c r="D69" s="12">
        <v>45658</v>
      </c>
      <c r="E69" s="11" t="s">
        <v>6</v>
      </c>
      <c r="F69" s="13">
        <v>500</v>
      </c>
      <c r="G69" s="11" t="s">
        <v>31</v>
      </c>
    </row>
    <row r="70" spans="1:7" s="4" customFormat="1" ht="47.25" customHeight="1" x14ac:dyDescent="0.25">
      <c r="A70" s="1">
        <f t="shared" si="2"/>
        <v>67</v>
      </c>
      <c r="B70" s="11" t="s">
        <v>114</v>
      </c>
      <c r="C70" s="11">
        <v>2250820548</v>
      </c>
      <c r="D70" s="12">
        <v>45658</v>
      </c>
      <c r="E70" s="11" t="s">
        <v>6</v>
      </c>
      <c r="F70" s="13">
        <v>200</v>
      </c>
      <c r="G70" s="11" t="s">
        <v>31</v>
      </c>
    </row>
    <row r="71" spans="1:7" s="4" customFormat="1" ht="18" customHeight="1" x14ac:dyDescent="0.25">
      <c r="A71" s="1">
        <f t="shared" si="2"/>
        <v>68</v>
      </c>
      <c r="B71" s="11" t="s">
        <v>115</v>
      </c>
      <c r="C71" s="11">
        <v>2250820548</v>
      </c>
      <c r="D71" s="12">
        <v>45658</v>
      </c>
      <c r="E71" s="11" t="s">
        <v>6</v>
      </c>
      <c r="F71" s="13">
        <v>199.095</v>
      </c>
      <c r="G71" s="11" t="s">
        <v>31</v>
      </c>
    </row>
    <row r="72" spans="1:7" s="4" customFormat="1" ht="69.75" customHeight="1" x14ac:dyDescent="0.25">
      <c r="A72" s="1">
        <f t="shared" si="2"/>
        <v>69</v>
      </c>
      <c r="B72" s="11" t="s">
        <v>116</v>
      </c>
      <c r="C72" s="11" t="s">
        <v>117</v>
      </c>
      <c r="D72" s="12">
        <v>45658</v>
      </c>
      <c r="E72" s="11" t="s">
        <v>14</v>
      </c>
      <c r="F72" s="13">
        <v>304.91500000000002</v>
      </c>
      <c r="G72" s="11" t="s">
        <v>19</v>
      </c>
    </row>
    <row r="73" spans="1:7" s="4" customFormat="1" ht="66.75" customHeight="1" x14ac:dyDescent="0.25">
      <c r="A73" s="1">
        <f t="shared" si="2"/>
        <v>70</v>
      </c>
      <c r="B73" s="11" t="s">
        <v>118</v>
      </c>
      <c r="C73" s="11" t="s">
        <v>117</v>
      </c>
      <c r="D73" s="12">
        <v>45658</v>
      </c>
      <c r="E73" s="11" t="s">
        <v>32</v>
      </c>
      <c r="F73" s="13">
        <v>3951.8711699999999</v>
      </c>
      <c r="G73" s="11" t="s">
        <v>19</v>
      </c>
    </row>
    <row r="74" spans="1:7" s="4" customFormat="1" ht="66.75" customHeight="1" x14ac:dyDescent="0.25">
      <c r="A74" s="1">
        <f t="shared" si="2"/>
        <v>71</v>
      </c>
      <c r="B74" s="11" t="s">
        <v>119</v>
      </c>
      <c r="C74" s="11" t="s">
        <v>117</v>
      </c>
      <c r="D74" s="12">
        <v>45658</v>
      </c>
      <c r="E74" s="11" t="s">
        <v>32</v>
      </c>
      <c r="F74" s="13">
        <v>1714.44</v>
      </c>
      <c r="G74" s="11" t="s">
        <v>19</v>
      </c>
    </row>
    <row r="75" spans="1:7" s="4" customFormat="1" ht="64.5" customHeight="1" x14ac:dyDescent="0.25">
      <c r="A75" s="1">
        <f t="shared" si="2"/>
        <v>72</v>
      </c>
      <c r="B75" s="11" t="s">
        <v>120</v>
      </c>
      <c r="C75" s="11" t="s">
        <v>117</v>
      </c>
      <c r="D75" s="12">
        <v>45689</v>
      </c>
      <c r="E75" s="11" t="s">
        <v>32</v>
      </c>
      <c r="F75" s="13">
        <v>563.33333000000005</v>
      </c>
      <c r="G75" s="11" t="s">
        <v>19</v>
      </c>
    </row>
    <row r="76" spans="1:7" s="4" customFormat="1" ht="66" customHeight="1" x14ac:dyDescent="0.25">
      <c r="A76" s="1">
        <f t="shared" si="2"/>
        <v>73</v>
      </c>
      <c r="B76" s="11" t="s">
        <v>121</v>
      </c>
      <c r="C76" s="11" t="s">
        <v>117</v>
      </c>
      <c r="D76" s="12">
        <v>45689</v>
      </c>
      <c r="E76" s="11" t="s">
        <v>14</v>
      </c>
      <c r="F76" s="13">
        <v>307.66667000000001</v>
      </c>
      <c r="G76" s="11" t="s">
        <v>19</v>
      </c>
    </row>
    <row r="77" spans="1:7" s="4" customFormat="1" ht="69.75" customHeight="1" x14ac:dyDescent="0.25">
      <c r="A77" s="1">
        <f t="shared" si="2"/>
        <v>74</v>
      </c>
      <c r="B77" s="11" t="s">
        <v>122</v>
      </c>
      <c r="C77" s="11" t="s">
        <v>117</v>
      </c>
      <c r="D77" s="12">
        <v>45689</v>
      </c>
      <c r="E77" s="11" t="s">
        <v>32</v>
      </c>
      <c r="F77" s="13">
        <v>4517.9666699999998</v>
      </c>
      <c r="G77" s="11" t="s">
        <v>19</v>
      </c>
    </row>
    <row r="78" spans="1:7" s="4" customFormat="1" ht="69.75" customHeight="1" x14ac:dyDescent="0.25">
      <c r="A78" s="1">
        <f t="shared" si="2"/>
        <v>75</v>
      </c>
      <c r="B78" s="11" t="s">
        <v>33</v>
      </c>
      <c r="C78" s="11" t="s">
        <v>117</v>
      </c>
      <c r="D78" s="12">
        <v>45689</v>
      </c>
      <c r="E78" s="11" t="s">
        <v>32</v>
      </c>
      <c r="F78" s="13">
        <v>10769</v>
      </c>
      <c r="G78" s="11" t="s">
        <v>19</v>
      </c>
    </row>
    <row r="79" spans="1:7" s="4" customFormat="1" ht="64.5" customHeight="1" x14ac:dyDescent="0.25">
      <c r="A79" s="1">
        <f t="shared" si="2"/>
        <v>76</v>
      </c>
      <c r="B79" s="11" t="s">
        <v>123</v>
      </c>
      <c r="C79" s="11" t="s">
        <v>117</v>
      </c>
      <c r="D79" s="12">
        <v>45717</v>
      </c>
      <c r="E79" s="11" t="s">
        <v>32</v>
      </c>
      <c r="F79" s="13">
        <v>3261.2248800000002</v>
      </c>
      <c r="G79" s="11" t="s">
        <v>19</v>
      </c>
    </row>
    <row r="80" spans="1:7" s="4" customFormat="1" ht="64.5" customHeight="1" x14ac:dyDescent="0.25">
      <c r="A80" s="1">
        <f t="shared" ref="A80:A104" si="3">1+A79</f>
        <v>77</v>
      </c>
      <c r="B80" s="11" t="s">
        <v>124</v>
      </c>
      <c r="C80" s="11" t="s">
        <v>117</v>
      </c>
      <c r="D80" s="12">
        <v>45717</v>
      </c>
      <c r="E80" s="11" t="s">
        <v>32</v>
      </c>
      <c r="F80" s="13">
        <v>1482.56783</v>
      </c>
      <c r="G80" s="11" t="s">
        <v>19</v>
      </c>
    </row>
    <row r="81" spans="1:7" s="4" customFormat="1" ht="64.5" customHeight="1" x14ac:dyDescent="0.25">
      <c r="A81" s="1">
        <f t="shared" si="3"/>
        <v>78</v>
      </c>
      <c r="B81" s="11" t="s">
        <v>11</v>
      </c>
      <c r="C81" s="11" t="s">
        <v>117</v>
      </c>
      <c r="D81" s="12">
        <v>45962</v>
      </c>
      <c r="E81" s="11" t="s">
        <v>14</v>
      </c>
      <c r="F81" s="13">
        <v>906.42</v>
      </c>
      <c r="G81" s="11" t="s">
        <v>19</v>
      </c>
    </row>
    <row r="82" spans="1:7" s="4" customFormat="1" ht="126" customHeight="1" x14ac:dyDescent="0.25">
      <c r="A82" s="1">
        <f t="shared" si="3"/>
        <v>79</v>
      </c>
      <c r="B82" s="14" t="s">
        <v>12</v>
      </c>
      <c r="C82" s="14" t="s">
        <v>117</v>
      </c>
      <c r="D82" s="12">
        <v>45962</v>
      </c>
      <c r="E82" s="14" t="s">
        <v>14</v>
      </c>
      <c r="F82" s="21">
        <v>1887.99468</v>
      </c>
      <c r="G82" s="11" t="s">
        <v>19</v>
      </c>
    </row>
    <row r="83" spans="1:7" s="4" customFormat="1" ht="65.25" customHeight="1" x14ac:dyDescent="0.25">
      <c r="A83" s="1">
        <f t="shared" si="3"/>
        <v>80</v>
      </c>
      <c r="B83" s="11" t="s">
        <v>125</v>
      </c>
      <c r="C83" s="11" t="s">
        <v>117</v>
      </c>
      <c r="D83" s="12">
        <v>46082</v>
      </c>
      <c r="E83" s="11" t="s">
        <v>32</v>
      </c>
      <c r="F83" s="13">
        <v>1836.1266499999999</v>
      </c>
      <c r="G83" s="11" t="s">
        <v>19</v>
      </c>
    </row>
    <row r="84" spans="1:7" s="4" customFormat="1" ht="68.25" customHeight="1" x14ac:dyDescent="0.25">
      <c r="A84" s="1">
        <f t="shared" si="3"/>
        <v>81</v>
      </c>
      <c r="B84" s="11" t="s">
        <v>11</v>
      </c>
      <c r="C84" s="11" t="s">
        <v>117</v>
      </c>
      <c r="D84" s="12">
        <v>46327</v>
      </c>
      <c r="E84" s="11" t="s">
        <v>14</v>
      </c>
      <c r="F84" s="13">
        <v>906.42</v>
      </c>
      <c r="G84" s="11" t="s">
        <v>19</v>
      </c>
    </row>
    <row r="85" spans="1:7" s="4" customFormat="1" ht="127.5" customHeight="1" x14ac:dyDescent="0.25">
      <c r="A85" s="1">
        <f t="shared" si="3"/>
        <v>82</v>
      </c>
      <c r="B85" s="11" t="s">
        <v>12</v>
      </c>
      <c r="C85" s="11" t="s">
        <v>117</v>
      </c>
      <c r="D85" s="12">
        <v>46327</v>
      </c>
      <c r="E85" s="11" t="s">
        <v>14</v>
      </c>
      <c r="F85" s="13">
        <v>1887.99468</v>
      </c>
      <c r="G85" s="11" t="s">
        <v>19</v>
      </c>
    </row>
    <row r="86" spans="1:7" s="4" customFormat="1" ht="76.5" customHeight="1" x14ac:dyDescent="0.25">
      <c r="A86" s="1">
        <f t="shared" si="3"/>
        <v>83</v>
      </c>
      <c r="B86" s="11" t="s">
        <v>125</v>
      </c>
      <c r="C86" s="11" t="s">
        <v>117</v>
      </c>
      <c r="D86" s="12">
        <v>45383</v>
      </c>
      <c r="E86" s="11" t="s">
        <v>32</v>
      </c>
      <c r="F86" s="13">
        <v>1836.1266499999999</v>
      </c>
      <c r="G86" s="11" t="s">
        <v>19</v>
      </c>
    </row>
    <row r="87" spans="1:7" s="4" customFormat="1" ht="63.75" customHeight="1" x14ac:dyDescent="0.25">
      <c r="A87" s="1">
        <f t="shared" si="3"/>
        <v>84</v>
      </c>
      <c r="B87" s="11" t="s">
        <v>11</v>
      </c>
      <c r="C87" s="11" t="s">
        <v>117</v>
      </c>
      <c r="D87" s="12">
        <v>46692</v>
      </c>
      <c r="E87" s="11" t="s">
        <v>14</v>
      </c>
      <c r="F87" s="13">
        <v>906.42</v>
      </c>
      <c r="G87" s="11" t="s">
        <v>19</v>
      </c>
    </row>
    <row r="88" spans="1:7" s="4" customFormat="1" ht="122.25" customHeight="1" x14ac:dyDescent="0.25">
      <c r="A88" s="1">
        <f t="shared" si="3"/>
        <v>85</v>
      </c>
      <c r="B88" s="11" t="s">
        <v>12</v>
      </c>
      <c r="C88" s="11" t="s">
        <v>117</v>
      </c>
      <c r="D88" s="12">
        <v>46692</v>
      </c>
      <c r="E88" s="11" t="s">
        <v>14</v>
      </c>
      <c r="F88" s="13">
        <v>1887.99468</v>
      </c>
      <c r="G88" s="11" t="s">
        <v>19</v>
      </c>
    </row>
    <row r="89" spans="1:7" s="4" customFormat="1" ht="69" customHeight="1" x14ac:dyDescent="0.25">
      <c r="A89" s="1">
        <f t="shared" si="3"/>
        <v>86</v>
      </c>
      <c r="B89" s="11" t="s">
        <v>9</v>
      </c>
      <c r="C89" s="11">
        <v>2240781340</v>
      </c>
      <c r="D89" s="12">
        <v>45689</v>
      </c>
      <c r="E89" s="11" t="s">
        <v>7</v>
      </c>
      <c r="F89" s="13">
        <v>5256</v>
      </c>
      <c r="G89" s="11" t="s">
        <v>34</v>
      </c>
    </row>
    <row r="90" spans="1:7" s="4" customFormat="1" ht="69.75" customHeight="1" x14ac:dyDescent="0.25">
      <c r="A90" s="1">
        <f t="shared" si="3"/>
        <v>87</v>
      </c>
      <c r="B90" s="11" t="s">
        <v>9</v>
      </c>
      <c r="C90" s="11">
        <v>2240781340</v>
      </c>
      <c r="D90" s="12">
        <v>46054</v>
      </c>
      <c r="E90" s="11" t="s">
        <v>7</v>
      </c>
      <c r="F90" s="13" t="s">
        <v>106</v>
      </c>
      <c r="G90" s="11" t="s">
        <v>34</v>
      </c>
    </row>
    <row r="91" spans="1:7" s="4" customFormat="1" ht="65.25" customHeight="1" x14ac:dyDescent="0.25">
      <c r="A91" s="1">
        <f t="shared" si="3"/>
        <v>88</v>
      </c>
      <c r="B91" s="11" t="s">
        <v>9</v>
      </c>
      <c r="C91" s="11">
        <v>2240781340</v>
      </c>
      <c r="D91" s="12">
        <v>46388</v>
      </c>
      <c r="E91" s="11" t="s">
        <v>7</v>
      </c>
      <c r="F91" s="13" t="s">
        <v>106</v>
      </c>
      <c r="G91" s="11" t="s">
        <v>34</v>
      </c>
    </row>
    <row r="92" spans="1:7" s="4" customFormat="1" ht="71.25" customHeight="1" x14ac:dyDescent="0.25">
      <c r="A92" s="1">
        <f t="shared" si="3"/>
        <v>89</v>
      </c>
      <c r="B92" s="11" t="s">
        <v>107</v>
      </c>
      <c r="C92" s="11">
        <v>2240781340</v>
      </c>
      <c r="D92" s="12">
        <v>45689</v>
      </c>
      <c r="E92" s="11" t="s">
        <v>7</v>
      </c>
      <c r="F92" s="13">
        <v>1560</v>
      </c>
      <c r="G92" s="11" t="s">
        <v>34</v>
      </c>
    </row>
    <row r="93" spans="1:7" s="4" customFormat="1" ht="64.5" customHeight="1" x14ac:dyDescent="0.25">
      <c r="A93" s="1">
        <f t="shared" si="3"/>
        <v>90</v>
      </c>
      <c r="B93" s="11" t="s">
        <v>108</v>
      </c>
      <c r="C93" s="15">
        <v>2240781340</v>
      </c>
      <c r="D93" s="20">
        <v>45839</v>
      </c>
      <c r="E93" s="11" t="s">
        <v>7</v>
      </c>
      <c r="F93" s="13">
        <v>912.45</v>
      </c>
      <c r="G93" s="11" t="s">
        <v>34</v>
      </c>
    </row>
    <row r="94" spans="1:7" s="4" customFormat="1" ht="61.5" customHeight="1" x14ac:dyDescent="0.25">
      <c r="A94" s="1">
        <f t="shared" si="3"/>
        <v>91</v>
      </c>
      <c r="B94" s="11" t="s">
        <v>109</v>
      </c>
      <c r="C94" s="11">
        <v>2240781340</v>
      </c>
      <c r="D94" s="12">
        <v>45778</v>
      </c>
      <c r="E94" s="11" t="s">
        <v>7</v>
      </c>
      <c r="F94" s="13">
        <v>1037</v>
      </c>
      <c r="G94" s="11" t="s">
        <v>34</v>
      </c>
    </row>
    <row r="95" spans="1:7" s="4" customFormat="1" ht="68.25" customHeight="1" x14ac:dyDescent="0.25">
      <c r="A95" s="1">
        <f t="shared" si="3"/>
        <v>92</v>
      </c>
      <c r="B95" s="11" t="s">
        <v>16</v>
      </c>
      <c r="C95" s="11">
        <v>2240781340</v>
      </c>
      <c r="D95" s="12">
        <v>45717</v>
      </c>
      <c r="E95" s="11" t="s">
        <v>7</v>
      </c>
      <c r="F95" s="13">
        <v>5477.77</v>
      </c>
      <c r="G95" s="11" t="s">
        <v>34</v>
      </c>
    </row>
    <row r="96" spans="1:7" s="4" customFormat="1" ht="54" customHeight="1" x14ac:dyDescent="0.25">
      <c r="A96" s="1">
        <f t="shared" si="3"/>
        <v>93</v>
      </c>
      <c r="B96" s="11" t="s">
        <v>110</v>
      </c>
      <c r="C96" s="11">
        <v>2240781340</v>
      </c>
      <c r="D96" s="12">
        <v>45658</v>
      </c>
      <c r="E96" s="11" t="s">
        <v>111</v>
      </c>
      <c r="F96" s="13">
        <v>226.84</v>
      </c>
      <c r="G96" s="11" t="s">
        <v>34</v>
      </c>
    </row>
    <row r="97" spans="1:7" s="4" customFormat="1" ht="51.75" customHeight="1" x14ac:dyDescent="0.25">
      <c r="A97" s="1">
        <f t="shared" si="3"/>
        <v>94</v>
      </c>
      <c r="B97" s="11" t="s">
        <v>112</v>
      </c>
      <c r="C97" s="11">
        <v>2240781340</v>
      </c>
      <c r="D97" s="12">
        <v>45658</v>
      </c>
      <c r="E97" s="11" t="s">
        <v>111</v>
      </c>
      <c r="F97" s="13">
        <v>776.3</v>
      </c>
      <c r="G97" s="11" t="s">
        <v>34</v>
      </c>
    </row>
    <row r="98" spans="1:7" s="4" customFormat="1" ht="63" customHeight="1" x14ac:dyDescent="0.25">
      <c r="A98" s="1">
        <f t="shared" si="3"/>
        <v>95</v>
      </c>
      <c r="B98" s="11" t="s">
        <v>49</v>
      </c>
      <c r="C98" s="11">
        <v>2240808825</v>
      </c>
      <c r="D98" s="12">
        <v>45658</v>
      </c>
      <c r="E98" s="11" t="s">
        <v>14</v>
      </c>
      <c r="F98" s="13">
        <v>360</v>
      </c>
      <c r="G98" s="11" t="s">
        <v>36</v>
      </c>
    </row>
    <row r="99" spans="1:7" s="4" customFormat="1" ht="63.75" customHeight="1" x14ac:dyDescent="0.25">
      <c r="A99" s="1">
        <f t="shared" si="3"/>
        <v>96</v>
      </c>
      <c r="B99" s="11" t="s">
        <v>37</v>
      </c>
      <c r="C99" s="11">
        <v>2240808825</v>
      </c>
      <c r="D99" s="12">
        <v>45658</v>
      </c>
      <c r="E99" s="11" t="s">
        <v>14</v>
      </c>
      <c r="F99" s="13">
        <v>962.75900000000001</v>
      </c>
      <c r="G99" s="11" t="s">
        <v>36</v>
      </c>
    </row>
    <row r="100" spans="1:7" s="4" customFormat="1" ht="65.25" customHeight="1" x14ac:dyDescent="0.25">
      <c r="A100" s="1">
        <f t="shared" si="3"/>
        <v>97</v>
      </c>
      <c r="B100" s="11" t="s">
        <v>50</v>
      </c>
      <c r="C100" s="11">
        <v>2240808825</v>
      </c>
      <c r="D100" s="12">
        <v>45658</v>
      </c>
      <c r="E100" s="11" t="s">
        <v>14</v>
      </c>
      <c r="F100" s="13">
        <v>800</v>
      </c>
      <c r="G100" s="11" t="s">
        <v>36</v>
      </c>
    </row>
    <row r="101" spans="1:7" s="4" customFormat="1" ht="64.5" customHeight="1" x14ac:dyDescent="0.25">
      <c r="A101" s="1">
        <f t="shared" si="3"/>
        <v>98</v>
      </c>
      <c r="B101" s="11" t="s">
        <v>51</v>
      </c>
      <c r="C101" s="11">
        <v>2240808825</v>
      </c>
      <c r="D101" s="12">
        <v>45658</v>
      </c>
      <c r="E101" s="11" t="s">
        <v>14</v>
      </c>
      <c r="F101" s="13">
        <v>370.93212</v>
      </c>
      <c r="G101" s="11" t="s">
        <v>36</v>
      </c>
    </row>
    <row r="102" spans="1:7" s="4" customFormat="1" ht="66" customHeight="1" x14ac:dyDescent="0.25">
      <c r="A102" s="1">
        <f t="shared" si="3"/>
        <v>99</v>
      </c>
      <c r="B102" s="11" t="s">
        <v>52</v>
      </c>
      <c r="C102" s="11">
        <v>2240808825</v>
      </c>
      <c r="D102" s="12">
        <v>45717</v>
      </c>
      <c r="E102" s="11" t="s">
        <v>14</v>
      </c>
      <c r="F102" s="13">
        <v>18000</v>
      </c>
      <c r="G102" s="11" t="s">
        <v>36</v>
      </c>
    </row>
    <row r="103" spans="1:7" s="4" customFormat="1" ht="66" customHeight="1" x14ac:dyDescent="0.25">
      <c r="A103" s="1">
        <f t="shared" si="3"/>
        <v>100</v>
      </c>
      <c r="B103" s="11" t="s">
        <v>53</v>
      </c>
      <c r="C103" s="15">
        <v>2240808825</v>
      </c>
      <c r="D103" s="12">
        <v>45689</v>
      </c>
      <c r="E103" s="11" t="s">
        <v>14</v>
      </c>
      <c r="F103" s="13" t="s">
        <v>106</v>
      </c>
      <c r="G103" s="14" t="s">
        <v>36</v>
      </c>
    </row>
    <row r="104" spans="1:7" s="4" customFormat="1" ht="63.75" customHeight="1" x14ac:dyDescent="0.25">
      <c r="A104" s="1">
        <f t="shared" si="3"/>
        <v>101</v>
      </c>
      <c r="B104" s="11" t="s">
        <v>54</v>
      </c>
      <c r="C104" s="15">
        <v>2240808825</v>
      </c>
      <c r="D104" s="12">
        <v>46023</v>
      </c>
      <c r="E104" s="11" t="s">
        <v>14</v>
      </c>
      <c r="F104" s="13" t="s">
        <v>106</v>
      </c>
      <c r="G104" s="14" t="s">
        <v>36</v>
      </c>
    </row>
    <row r="105" spans="1:7" s="4" customFormat="1" ht="66" customHeight="1" x14ac:dyDescent="0.25">
      <c r="A105" s="1">
        <f t="shared" ref="A105:A108" si="4">1+A104</f>
        <v>102</v>
      </c>
      <c r="B105" s="11" t="s">
        <v>35</v>
      </c>
      <c r="C105" s="15">
        <v>2240808825</v>
      </c>
      <c r="D105" s="12">
        <v>46082</v>
      </c>
      <c r="E105" s="11" t="s">
        <v>7</v>
      </c>
      <c r="F105" s="13">
        <v>10000</v>
      </c>
      <c r="G105" s="14" t="s">
        <v>36</v>
      </c>
    </row>
    <row r="106" spans="1:7" s="4" customFormat="1" ht="65.25" customHeight="1" x14ac:dyDescent="0.25">
      <c r="A106" s="1">
        <f t="shared" si="4"/>
        <v>103</v>
      </c>
      <c r="B106" s="11" t="s">
        <v>35</v>
      </c>
      <c r="C106" s="15">
        <v>2240808825</v>
      </c>
      <c r="D106" s="12">
        <v>46113</v>
      </c>
      <c r="E106" s="11" t="s">
        <v>7</v>
      </c>
      <c r="F106" s="13">
        <v>8000</v>
      </c>
      <c r="G106" s="14" t="s">
        <v>36</v>
      </c>
    </row>
    <row r="107" spans="1:7" s="4" customFormat="1" ht="65.25" customHeight="1" x14ac:dyDescent="0.25">
      <c r="A107" s="1">
        <f t="shared" si="4"/>
        <v>104</v>
      </c>
      <c r="B107" s="11" t="s">
        <v>35</v>
      </c>
      <c r="C107" s="15">
        <v>2240808825</v>
      </c>
      <c r="D107" s="12">
        <v>46447</v>
      </c>
      <c r="E107" s="11" t="s">
        <v>7</v>
      </c>
      <c r="F107" s="13">
        <v>10000</v>
      </c>
      <c r="G107" s="14" t="s">
        <v>36</v>
      </c>
    </row>
    <row r="108" spans="1:7" s="4" customFormat="1" ht="65.25" customHeight="1" x14ac:dyDescent="0.25">
      <c r="A108" s="1">
        <f t="shared" si="4"/>
        <v>105</v>
      </c>
      <c r="B108" s="11" t="s">
        <v>135</v>
      </c>
      <c r="C108" s="15">
        <v>2240808825</v>
      </c>
      <c r="D108" s="12">
        <v>46478</v>
      </c>
      <c r="E108" s="11" t="s">
        <v>7</v>
      </c>
      <c r="F108" s="13">
        <v>8000</v>
      </c>
      <c r="G108" s="14" t="s">
        <v>36</v>
      </c>
    </row>
    <row r="109" spans="1:7" s="4" customFormat="1" ht="23.25" customHeight="1" x14ac:dyDescent="0.25">
      <c r="A109" s="9"/>
      <c r="B109" s="16" t="s">
        <v>17</v>
      </c>
      <c r="C109" s="10"/>
      <c r="D109" s="10"/>
      <c r="E109" s="10"/>
      <c r="F109" s="23">
        <f>SUM(F4:F108)</f>
        <v>517214.80926999991</v>
      </c>
      <c r="G109" s="10"/>
    </row>
  </sheetData>
  <autoFilter ref="A2:G106"/>
  <mergeCells count="1">
    <mergeCell ref="A1:G1"/>
  </mergeCells>
  <pageMargins left="0.23622047244094491" right="0.23622047244094491" top="0.19685039370078741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Алембеков Ринат Хуснуллович</dc:creator>
  <cp:lastModifiedBy>Алембеков Ринат Хуснуллович</cp:lastModifiedBy>
  <cp:lastPrinted>2025-01-31T04:56:52Z</cp:lastPrinted>
  <dcterms:created xsi:type="dcterms:W3CDTF">2022-03-18T11:25:13Z</dcterms:created>
  <dcterms:modified xsi:type="dcterms:W3CDTF">2025-01-31T04:57:42Z</dcterms:modified>
</cp:coreProperties>
</file>