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4 год\2024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2.2024" sheetId="2" r:id="rId1"/>
  </sheets>
  <definedNames>
    <definedName name="_xlnm.Print_Titles" localSheetId="0">'01.02.2024'!$4:$4</definedName>
    <definedName name="_xlnm.Print_Area" localSheetId="0">'01.02.2024'!$A$1:$G$61</definedName>
  </definedNames>
  <calcPr calcId="152511"/>
</workbook>
</file>

<file path=xl/calcChain.xml><?xml version="1.0" encoding="utf-8"?>
<calcChain xmlns="http://schemas.openxmlformats.org/spreadsheetml/2006/main">
  <c r="E42" i="2" l="1"/>
  <c r="D58" i="2"/>
  <c r="D55" i="2"/>
  <c r="D50" i="2"/>
  <c r="D44" i="2"/>
  <c r="D42" i="2"/>
  <c r="D39" i="2"/>
  <c r="D33" i="2"/>
  <c r="D31" i="2"/>
  <c r="D26" i="2"/>
  <c r="D19" i="2"/>
  <c r="D14" i="2"/>
  <c r="E58" i="2" l="1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" i="2"/>
  <c r="D60" i="2" s="1"/>
  <c r="E26" i="2" l="1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<sst xmlns="http://schemas.openxmlformats.org/spreadsheetml/2006/main" count="65" uniqueCount="65">
  <si>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</si>
  <si>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</si>
  <si>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</si>
  <si>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</si>
  <si>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</si>
  <si>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</si>
  <si>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</si>
  <si>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</si>
  <si>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</si>
  <si>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</si>
  <si>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</si>
  <si>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</si>
  <si>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</si>
  <si>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</si>
  <si>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</si>
  <si>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</si>
  <si>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</si>
  <si>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</si>
  <si>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</si>
  <si>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</si>
  <si>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</si>
  <si>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</si>
  <si>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</si>
  <si>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</si>
  <si>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</si>
  <si>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</si>
  <si>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</si>
  <si>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</si>
  <si>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</si>
  <si>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</si>
  <si>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</si>
  <si>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</si>
  <si>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</si>
  <si>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</si>
  <si>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</si>
  <si>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</si>
  <si>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</si>
  <si>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</si>
  <si>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</si>
  <si>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</si>
  <si>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</si>
  <si>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</si>
  <si>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</si>
  <si>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</si>
  <si>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</si>
  <si>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</si>
  <si>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</si>
  <si>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</si>
  <si>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</si>
  <si>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</si>
  <si>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</si>
  <si>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</si>
  <si>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</si>
  <si>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</si>
  <si>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</si>
  <si>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</si>
  <si>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</si>
  <si>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</si>
  <si>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</si>
  <si>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</si>
  <si>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</si>
  <si>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</si>
  <si>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</si>
  <si>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</si>
  <si>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февраля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</si>
</sst>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topLeftCell="A40" zoomScaleNormal="100" zoomScaleSheetLayoutView="100" workbookViewId="0">
      <selection activeCell="G6" sqref="G6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6" width="9.140625" style="2" customWidth="1"/>
    <col min="167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1431745.1</v>
      </c>
      <c r="E5" s="20">
        <f>SUM(E6:E13)</f>
        <v>40305.4</v>
      </c>
      <c r="F5" s="12">
        <f>E5/C5</f>
        <v>2.8513925276217291E-2</v>
      </c>
      <c r="G5" s="12">
        <f>E5/D5</f>
        <v>2.8151240049642912E-2</v>
      </c>
    </row>
    <row r="6" spans="1:7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108.4</v>
      </c>
      <c r="F6" s="13">
        <f>E6/C6</f>
        <v>1.3980963190342303E-2</v>
      </c>
      <c r="G6" s="13">
        <f>E6/D6</f>
        <v>1.3980963190342303E-2</v>
      </c>
    </row>
    <row r="7" spans="1:7" s="19" customFormat="1" ht="51" x14ac:dyDescent="0.2">
      <c r="A7" s="8" t="s">
        <v>4</v>
      </c>
      <c r="B7" s="9">
        <v>103</v>
      </c>
      <c r="C7" s="22">
        <v>33478.300000000003</v>
      </c>
      <c r="D7" s="22">
        <v>33478.300000000003</v>
      </c>
      <c r="E7" s="22">
        <v>1360.4</v>
      </c>
      <c r="F7" s="13">
        <f>E7/C7</f>
        <v>4.0635277179546153E-2</v>
      </c>
      <c r="G7" s="13">
        <f>E7/D7</f>
        <v>4.0635277179546153E-2</v>
      </c>
    </row>
    <row r="8" spans="1:7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307942</v>
      </c>
      <c r="E8" s="26">
        <v>8712.6</v>
      </c>
      <c r="F8" s="13">
        <f>E8/C8</f>
        <v>2.8212477915995297E-2</v>
      </c>
      <c r="G8" s="13">
        <f>E8/D8</f>
        <v>2.8292990238421523E-2</v>
      </c>
    </row>
    <row r="9" spans="1:7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100686</v>
      </c>
      <c r="D10" s="22">
        <v>100686</v>
      </c>
      <c r="E10" s="26">
        <v>3897.4</v>
      </c>
      <c r="F10" s="13">
        <f>E10/C10</f>
        <v>3.8708459964642554E-2</v>
      </c>
      <c r="G10" s="13">
        <f>E10/D10</f>
        <v>3.8708459964642554E-2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188218.6</v>
      </c>
      <c r="D12" s="22">
        <v>206429.8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774567.9</v>
      </c>
      <c r="D13" s="22">
        <v>775446.7</v>
      </c>
      <c r="E13" s="26">
        <v>26226.6</v>
      </c>
      <c r="F13" s="13">
        <f>E13/C13</f>
        <v>3.3859652588236609E-2</v>
      </c>
      <c r="G13" s="13">
        <f>E13/D13</f>
        <v>3.3821280044134559E-2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270280.59999999998</v>
      </c>
      <c r="E14" s="28">
        <f t="shared" ref="E14" si="0">SUM(E15:E18)</f>
        <v>11159.2</v>
      </c>
      <c r="F14" s="12">
        <f>E14/C14</f>
        <v>4.5763403466539267E-2</v>
      </c>
      <c r="G14" s="12">
        <f>E14/D14</f>
        <v>4.1287461993202629E-2</v>
      </c>
    </row>
    <row r="15" spans="1:7" x14ac:dyDescent="0.2">
      <c r="A15" s="8" t="s">
        <v>10</v>
      </c>
      <c r="B15" s="9">
        <v>304</v>
      </c>
      <c r="C15" s="22">
        <v>13357.4</v>
      </c>
      <c r="D15" s="22">
        <v>13357.4</v>
      </c>
      <c r="E15" s="26">
        <v>570.20000000000005</v>
      </c>
      <c r="F15" s="13">
        <f>E15/C15</f>
        <v>4.2687948253402615E-2</v>
      </c>
      <c r="G15" s="13">
        <f>E15/D15</f>
        <v>4.2687948253402615E-2</v>
      </c>
    </row>
    <row r="16" spans="1:7" x14ac:dyDescent="0.2">
      <c r="A16" s="8" t="s">
        <v>59</v>
      </c>
      <c r="B16" s="9">
        <v>309</v>
      </c>
      <c r="C16" s="22">
        <v>32007.7</v>
      </c>
      <c r="D16" s="22">
        <v>32007.7</v>
      </c>
      <c r="E16" s="26">
        <v>923.8</v>
      </c>
      <c r="F16" s="13">
        <f>E16/C16</f>
        <v>2.886180512814104E-2</v>
      </c>
      <c r="G16" s="13">
        <f>E16/D16</f>
        <v>2.886180512814104E-2</v>
      </c>
    </row>
    <row r="17" spans="1:7" ht="36.75" customHeight="1" x14ac:dyDescent="0.2">
      <c r="A17" s="8" t="s">
        <v>61</v>
      </c>
      <c r="B17" s="9">
        <v>310</v>
      </c>
      <c r="C17" s="22">
        <v>145613</v>
      </c>
      <c r="D17" s="22">
        <v>145613</v>
      </c>
      <c r="E17" s="26">
        <v>8449.2000000000007</v>
      </c>
      <c r="F17" s="13">
        <f>E17/C17</f>
        <v>5.8025038973168609E-2</v>
      </c>
      <c r="G17" s="13">
        <f>E17/D17</f>
        <v>5.8025038973168609E-2</v>
      </c>
    </row>
    <row r="18" spans="1:7" ht="25.5" x14ac:dyDescent="0.2">
      <c r="A18" s="8" t="s">
        <v>11</v>
      </c>
      <c r="B18" s="9">
        <v>314</v>
      </c>
      <c r="C18" s="22">
        <v>52867.4</v>
      </c>
      <c r="D18" s="22">
        <v>79302.5</v>
      </c>
      <c r="E18" s="26">
        <v>1216</v>
      </c>
      <c r="F18" s="13">
        <f>E18/C18</f>
        <v>2.3000941979367247E-2</v>
      </c>
      <c r="G18" s="13">
        <f>E18/D18</f>
        <v>1.5333690615049966E-2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1642147.7999999998</v>
      </c>
      <c r="E19" s="23">
        <f t="shared" ref="E19" si="1">SUM(E20:E25)</f>
        <v>114477.6</v>
      </c>
      <c r="F19" s="12">
        <f>E19/C19</f>
        <v>6.9712117264962403E-2</v>
      </c>
      <c r="G19" s="12">
        <f>E19/D19</f>
        <v>6.9712117264962403E-2</v>
      </c>
    </row>
    <row r="20" spans="1:7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0</v>
      </c>
      <c r="F20" s="13">
        <f>E20/C20</f>
        <v>0</v>
      </c>
      <c r="G20" s="13">
        <f>E20/D20</f>
        <v>0</v>
      </c>
    </row>
    <row r="21" spans="1:7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0</v>
      </c>
      <c r="F21" s="13">
        <f>E21/C21</f>
        <v>0</v>
      </c>
      <c r="G21" s="13">
        <f>E21/D21</f>
        <v>0</v>
      </c>
    </row>
    <row r="22" spans="1:7" x14ac:dyDescent="0.2">
      <c r="A22" s="8" t="s">
        <v>14</v>
      </c>
      <c r="B22" s="9">
        <v>408</v>
      </c>
      <c r="C22" s="22">
        <v>192016.3</v>
      </c>
      <c r="D22" s="22">
        <v>192016.3</v>
      </c>
      <c r="E22" s="26">
        <v>14385.6</v>
      </c>
      <c r="F22" s="13">
        <f>E22/C22</f>
        <v>7.4918639719648808E-2</v>
      </c>
      <c r="G22" s="13">
        <f>E22/D22</f>
        <v>7.4918639719648808E-2</v>
      </c>
    </row>
    <row r="23" spans="1:7" x14ac:dyDescent="0.2">
      <c r="A23" s="8" t="s">
        <v>15</v>
      </c>
      <c r="B23" s="9">
        <v>409</v>
      </c>
      <c r="C23" s="22">
        <v>904751.2</v>
      </c>
      <c r="D23" s="22">
        <v>904751.2</v>
      </c>
      <c r="E23" s="26">
        <v>79510.5</v>
      </c>
      <c r="F23" s="13">
        <f>E23/C23</f>
        <v>8.7881066087560869E-2</v>
      </c>
      <c r="G23" s="13">
        <f>E23/D23</f>
        <v>8.7881066087560869E-2</v>
      </c>
    </row>
    <row r="24" spans="1:7" x14ac:dyDescent="0.2">
      <c r="A24" s="8" t="s">
        <v>16</v>
      </c>
      <c r="B24" s="9">
        <v>410</v>
      </c>
      <c r="C24" s="22">
        <v>21734.7</v>
      </c>
      <c r="D24" s="22">
        <v>21734.7</v>
      </c>
      <c r="E24" s="26">
        <v>131.5</v>
      </c>
      <c r="F24" s="13">
        <f>E24/C24</f>
        <v>6.0502330374930411E-3</v>
      </c>
      <c r="G24" s="13">
        <f>E24/D24</f>
        <v>6.0502330374930411E-3</v>
      </c>
    </row>
    <row r="25" spans="1:7" x14ac:dyDescent="0.2">
      <c r="A25" s="8" t="s">
        <v>17</v>
      </c>
      <c r="B25" s="9">
        <v>412</v>
      </c>
      <c r="C25" s="22">
        <v>488369.3</v>
      </c>
      <c r="D25" s="22">
        <v>488369.3</v>
      </c>
      <c r="E25" s="26">
        <v>20450</v>
      </c>
      <c r="F25" s="13">
        <f>E25/C25</f>
        <v>4.1874049003489781E-2</v>
      </c>
      <c r="G25" s="13">
        <f>E25/D25</f>
        <v>4.1874049003489781E-2</v>
      </c>
    </row>
    <row r="26" spans="1:7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935950.20000000007</v>
      </c>
      <c r="E26" s="23">
        <f t="shared" ref="E26" si="2">SUM(E27:E30)</f>
        <v>48726.400000000001</v>
      </c>
      <c r="F26" s="12">
        <f>E26/C26</f>
        <v>5.2060889564423403E-2</v>
      </c>
      <c r="G26" s="12">
        <f>E26/D26</f>
        <v>5.2060889564423403E-2</v>
      </c>
    </row>
    <row r="27" spans="1:7" x14ac:dyDescent="0.2">
      <c r="A27" s="8" t="s">
        <v>18</v>
      </c>
      <c r="B27" s="9">
        <v>501</v>
      </c>
      <c r="C27" s="22">
        <v>141499.4</v>
      </c>
      <c r="D27" s="22">
        <v>141499.4</v>
      </c>
      <c r="E27" s="26">
        <v>0</v>
      </c>
      <c r="F27" s="13">
        <f>E27/C27</f>
        <v>0</v>
      </c>
      <c r="G27" s="13">
        <f>E27/D27</f>
        <v>0</v>
      </c>
    </row>
    <row r="28" spans="1:7" x14ac:dyDescent="0.2">
      <c r="A28" s="8" t="s">
        <v>19</v>
      </c>
      <c r="B28" s="9">
        <v>502</v>
      </c>
      <c r="C28" s="22">
        <v>106661.8</v>
      </c>
      <c r="D28" s="22">
        <v>106661.8</v>
      </c>
      <c r="E28" s="26">
        <v>0</v>
      </c>
      <c r="F28" s="13">
        <f>E28/C28</f>
        <v>0</v>
      </c>
      <c r="G28" s="13">
        <f>E28/D28</f>
        <v>0</v>
      </c>
    </row>
    <row r="29" spans="1:7" x14ac:dyDescent="0.2">
      <c r="A29" s="8" t="s">
        <v>20</v>
      </c>
      <c r="B29" s="9">
        <v>503</v>
      </c>
      <c r="C29" s="22">
        <v>599152.4</v>
      </c>
      <c r="D29" s="22">
        <v>599152.4</v>
      </c>
      <c r="E29" s="26">
        <v>42744</v>
      </c>
      <c r="F29" s="13">
        <f>E29/C29</f>
        <v>7.1340780742929502E-2</v>
      </c>
      <c r="G29" s="13">
        <f>E29/D29</f>
        <v>7.1340780742929502E-2</v>
      </c>
    </row>
    <row r="30" spans="1:7" ht="25.5" x14ac:dyDescent="0.2">
      <c r="A30" s="8" t="s">
        <v>21</v>
      </c>
      <c r="B30" s="9">
        <v>505</v>
      </c>
      <c r="C30" s="22">
        <v>88636.6</v>
      </c>
      <c r="D30" s="22">
        <v>88636.6</v>
      </c>
      <c r="E30" s="26">
        <v>5982.4</v>
      </c>
      <c r="F30" s="13">
        <f>E30/C30</f>
        <v>6.7493563606907295E-2</v>
      </c>
      <c r="G30" s="13">
        <f>E30/D30</f>
        <v>6.7493563606907295E-2</v>
      </c>
    </row>
    <row r="31" spans="1:7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8531654.4000000004</v>
      </c>
      <c r="E33" s="28">
        <f t="shared" ref="E33" si="4">SUM(E34:E38)</f>
        <v>267964.40000000002</v>
      </c>
      <c r="F33" s="12">
        <f>E33/C33</f>
        <v>3.1411383501961022E-2</v>
      </c>
      <c r="G33" s="12">
        <f>E33/D33</f>
        <v>3.1408257699702416E-2</v>
      </c>
    </row>
    <row r="34" spans="1:7" x14ac:dyDescent="0.2">
      <c r="A34" s="8" t="s">
        <v>23</v>
      </c>
      <c r="B34" s="9">
        <v>701</v>
      </c>
      <c r="C34" s="22">
        <v>2312857.2999999998</v>
      </c>
      <c r="D34" s="22">
        <v>2312857.2999999998</v>
      </c>
      <c r="E34" s="26">
        <v>107464.3</v>
      </c>
      <c r="F34" s="13">
        <f>E34/C34</f>
        <v>4.6463869604060751E-2</v>
      </c>
      <c r="G34" s="13">
        <f>E34/D34</f>
        <v>4.6463869604060751E-2</v>
      </c>
    </row>
    <row r="35" spans="1:7" x14ac:dyDescent="0.2">
      <c r="A35" s="8" t="s">
        <v>24</v>
      </c>
      <c r="B35" s="9">
        <v>702</v>
      </c>
      <c r="C35" s="22">
        <v>5418410.7000000002</v>
      </c>
      <c r="D35" s="22">
        <v>5430191.5999999996</v>
      </c>
      <c r="E35" s="26">
        <v>131121.70000000001</v>
      </c>
      <c r="F35" s="13">
        <f>E35/C35</f>
        <v>2.4199291500734708E-2</v>
      </c>
      <c r="G35" s="13">
        <f>E35/D35</f>
        <v>2.414679069519389E-2</v>
      </c>
    </row>
    <row r="36" spans="1:7" x14ac:dyDescent="0.2">
      <c r="A36" s="8" t="s">
        <v>25</v>
      </c>
      <c r="B36" s="9">
        <v>703</v>
      </c>
      <c r="C36" s="22">
        <v>465888.2</v>
      </c>
      <c r="D36" s="22">
        <v>465888.2</v>
      </c>
      <c r="E36" s="26">
        <v>18803.400000000001</v>
      </c>
      <c r="F36" s="13">
        <f>E36/C36</f>
        <v>4.0360326790848104E-2</v>
      </c>
      <c r="G36" s="13">
        <f>E36/D36</f>
        <v>4.0360326790848104E-2</v>
      </c>
    </row>
    <row r="37" spans="1:7" x14ac:dyDescent="0.2">
      <c r="A37" s="8" t="s">
        <v>26</v>
      </c>
      <c r="B37" s="9">
        <v>707</v>
      </c>
      <c r="C37" s="22">
        <v>84286.399999999994</v>
      </c>
      <c r="D37" s="22">
        <v>84436.4</v>
      </c>
      <c r="E37" s="26">
        <v>4030.2</v>
      </c>
      <c r="F37" s="13">
        <f>E37/C37</f>
        <v>4.7815543195580783E-2</v>
      </c>
      <c r="G37" s="13">
        <f>E37/D37</f>
        <v>4.7730599599224981E-2</v>
      </c>
    </row>
    <row r="38" spans="1:7" x14ac:dyDescent="0.2">
      <c r="A38" s="8" t="s">
        <v>27</v>
      </c>
      <c r="B38" s="9">
        <v>709</v>
      </c>
      <c r="C38" s="22">
        <v>249362.8</v>
      </c>
      <c r="D38" s="22">
        <v>238280.9</v>
      </c>
      <c r="E38" s="26">
        <v>6544.8</v>
      </c>
      <c r="F38" s="13">
        <f>E38/C38</f>
        <v>2.6246096049611253E-2</v>
      </c>
      <c r="G38" s="13">
        <f>E38/D38</f>
        <v>2.7466741983935769E-2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281520.89999999997</v>
      </c>
      <c r="E39" s="23">
        <f t="shared" ref="E39" si="5">SUM(E40:E41)</f>
        <v>14257.4</v>
      </c>
      <c r="F39" s="12">
        <f>E39/C39</f>
        <v>5.0828357413469978E-2</v>
      </c>
      <c r="G39" s="12">
        <f>E39/D39</f>
        <v>5.0644197286950993E-2</v>
      </c>
    </row>
    <row r="40" spans="1:7" x14ac:dyDescent="0.2">
      <c r="A40" s="8" t="s">
        <v>28</v>
      </c>
      <c r="B40" s="9">
        <v>801</v>
      </c>
      <c r="C40" s="22">
        <v>280393.3</v>
      </c>
      <c r="D40" s="22">
        <v>281413.3</v>
      </c>
      <c r="E40" s="26">
        <v>14257.4</v>
      </c>
      <c r="F40" s="13">
        <f>E40/C40</f>
        <v>5.0847862627245374E-2</v>
      </c>
      <c r="G40" s="13">
        <f>E40/D40</f>
        <v>5.0663561388178881E-2</v>
      </c>
    </row>
    <row r="41" spans="1:7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0</v>
      </c>
      <c r="F41" s="13">
        <f>E41/C41</f>
        <v>0</v>
      </c>
      <c r="G41" s="13">
        <f>E41/D41</f>
        <v>0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305011.8</v>
      </c>
      <c r="E44" s="23">
        <f t="shared" ref="E44" si="7">SUM(E45:E49)</f>
        <v>14477.699999999999</v>
      </c>
      <c r="F44" s="12">
        <f>E44/C44</f>
        <v>4.4791676334914279E-2</v>
      </c>
      <c r="G44" s="12">
        <f>E44/D44</f>
        <v>4.7466032461694924E-2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8258</v>
      </c>
      <c r="E45" s="26">
        <v>2069.4</v>
      </c>
      <c r="F45" s="13">
        <f>E45/C45</f>
        <v>0.25059336401065635</v>
      </c>
      <c r="G45" s="13">
        <f>E45/D45</f>
        <v>0.25059336401065635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20450.900000000001</v>
      </c>
      <c r="D47" s="22">
        <v>20450.900000000001</v>
      </c>
      <c r="E47" s="26">
        <v>0</v>
      </c>
      <c r="F47" s="13">
        <f>E47/C47</f>
        <v>0</v>
      </c>
      <c r="G47" s="13">
        <f>E47/D47</f>
        <v>0</v>
      </c>
    </row>
    <row r="48" spans="1:7" x14ac:dyDescent="0.2">
      <c r="A48" s="8" t="s">
        <v>34</v>
      </c>
      <c r="B48" s="9">
        <v>1004</v>
      </c>
      <c r="C48" s="22">
        <v>102049.5</v>
      </c>
      <c r="D48" s="22">
        <v>102049.5</v>
      </c>
      <c r="E48" s="26">
        <v>8400.9</v>
      </c>
      <c r="F48" s="13">
        <f>E48/C48</f>
        <v>8.2321814413593403E-2</v>
      </c>
      <c r="G48" s="13">
        <f>E48/D48</f>
        <v>8.2321814413593403E-2</v>
      </c>
    </row>
    <row r="49" spans="1:7" x14ac:dyDescent="0.2">
      <c r="A49" s="8" t="s">
        <v>35</v>
      </c>
      <c r="B49" s="9">
        <v>1006</v>
      </c>
      <c r="C49" s="22">
        <v>192464.6</v>
      </c>
      <c r="D49" s="22">
        <v>174253.4</v>
      </c>
      <c r="E49" s="26">
        <v>4007.4</v>
      </c>
      <c r="F49" s="13">
        <f>E49/C49</f>
        <v>2.082149132879501E-2</v>
      </c>
      <c r="G49" s="13">
        <f>E49/D49</f>
        <v>2.2997542659138934E-2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397475.60000000003</v>
      </c>
      <c r="E50" s="23">
        <f t="shared" ref="E50" si="8">SUM(E51:E54)</f>
        <v>18785.400000000001</v>
      </c>
      <c r="F50" s="12">
        <f>E50/C50</f>
        <v>4.7303422393318383E-2</v>
      </c>
      <c r="G50" s="12">
        <f>E50/D50</f>
        <v>4.7261769024312436E-2</v>
      </c>
    </row>
    <row r="51" spans="1:7" x14ac:dyDescent="0.2">
      <c r="A51" s="8" t="s">
        <v>36</v>
      </c>
      <c r="B51" s="9">
        <v>1101</v>
      </c>
      <c r="C51" s="22">
        <v>246684.5</v>
      </c>
      <c r="D51" s="22">
        <v>251247.6</v>
      </c>
      <c r="E51" s="26">
        <v>11785.2</v>
      </c>
      <c r="F51" s="13">
        <f>E51/C51</f>
        <v>4.7774383879003346E-2</v>
      </c>
      <c r="G51" s="13">
        <f>E51/D51</f>
        <v>4.6906716720876145E-2</v>
      </c>
    </row>
    <row r="52" spans="1:7" ht="12.75" hidden="1" customHeight="1" x14ac:dyDescent="0.2">
      <c r="A52" s="8" t="s">
        <v>57</v>
      </c>
      <c r="B52" s="9">
        <v>1102</v>
      </c>
      <c r="C52" s="22">
        <v>0</v>
      </c>
      <c r="D52" s="22">
        <v>0</v>
      </c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56</v>
      </c>
      <c r="B53" s="9">
        <v>1103</v>
      </c>
      <c r="C53" s="22">
        <v>123538.9</v>
      </c>
      <c r="D53" s="22">
        <v>124629.1</v>
      </c>
      <c r="E53" s="26">
        <v>6373.8</v>
      </c>
      <c r="F53" s="13">
        <f>E53/C53</f>
        <v>5.1593465701896331E-2</v>
      </c>
      <c r="G53" s="13">
        <f>E53/D53</f>
        <v>5.1142148984466708E-2</v>
      </c>
    </row>
    <row r="54" spans="1:7" ht="25.5" x14ac:dyDescent="0.2">
      <c r="A54" s="8" t="s">
        <v>37</v>
      </c>
      <c r="B54" s="9">
        <v>1105</v>
      </c>
      <c r="C54" s="22">
        <v>26902.2</v>
      </c>
      <c r="D54" s="22">
        <v>21598.9</v>
      </c>
      <c r="E54" s="26">
        <v>626.4</v>
      </c>
      <c r="F54" s="13">
        <f>E54/C54</f>
        <v>2.3284341057608671E-2</v>
      </c>
      <c r="G54" s="13">
        <f>E54/D54</f>
        <v>2.9001476927065728E-2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97832</v>
      </c>
      <c r="E55" s="23">
        <f t="shared" ref="E55" si="9">SUM(E56:E57)</f>
        <v>6305.2</v>
      </c>
      <c r="F55" s="12">
        <f>E55/C55</f>
        <v>6.4449259955842664E-2</v>
      </c>
      <c r="G55" s="12">
        <f>E55/D55</f>
        <v>6.4449259955842664E-2</v>
      </c>
    </row>
    <row r="56" spans="1:7" x14ac:dyDescent="0.2">
      <c r="A56" s="8" t="s">
        <v>38</v>
      </c>
      <c r="B56" s="9">
        <v>1202</v>
      </c>
      <c r="C56" s="22">
        <v>90542.2</v>
      </c>
      <c r="D56" s="22">
        <v>90542.2</v>
      </c>
      <c r="E56" s="26">
        <v>6182.7</v>
      </c>
      <c r="F56" s="13">
        <f>E56/C56</f>
        <v>6.8285285756255101E-2</v>
      </c>
      <c r="G56" s="13">
        <f>E56/D56</f>
        <v>6.8285285756255101E-2</v>
      </c>
    </row>
    <row r="57" spans="1:7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122.5</v>
      </c>
      <c r="F57" s="13">
        <f>E57/C57</f>
        <v>1.680430190128673E-2</v>
      </c>
      <c r="G57" s="13">
        <f>E57/D57</f>
        <v>1.680430190128673E-2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0</v>
      </c>
      <c r="F58" s="12">
        <f>E58/C58</f>
        <v>0</v>
      </c>
      <c r="G58" s="12">
        <f>E58/D58</f>
        <v>0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0</v>
      </c>
      <c r="F59" s="13">
        <f>E59/C59</f>
        <v>0</v>
      </c>
      <c r="G59" s="13">
        <f>E59/D59</f>
        <v>0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13903487.100000001</v>
      </c>
      <c r="E60" s="23">
        <f t="shared" ref="E60" si="11">E5+E14+E19+E26+E31+E33+E39+E42+E44+E50+E55+E58</f>
        <v>536458.69999999995</v>
      </c>
      <c r="F60" s="12">
        <f>E60/C60</f>
        <v>3.8664155453258423E-2</v>
      </c>
      <c r="G60" s="12">
        <f>E60/D60</f>
        <v>3.8584471373372217E-2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01.02.2024</vt:lpstr>
      <vt:lpstr>'01.02.2024'!Заголовки_для_печати</vt:lpstr>
      <vt:lpstr>'01.02.2024'!Область_печати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2024-02-07T04:41:04Z</cp:lastPrinted>
  <dcterms:created xsi:type="dcterms:W3CDTF">2018-10-15T10:08:07Z</dcterms:created>
  <dcterms:modified xsi:type="dcterms:W3CDTF">2024-02-07T06:24:00Z</dcterms:modified>
</cp:coreProperties>
</file>