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5\обмен\Павлюченко Т.В\БЮДЖЕТ НА 2024-2026\Проект Решения Думы\"/>
    </mc:Choice>
  </mc:AlternateContent>
  <bookViews>
    <workbookView xWindow="0" yWindow="0" windowWidth="14115" windowHeight="12120"/>
  </bookViews>
  <sheets>
    <sheet name="Приложение №1" sheetId="4" r:id="rId1"/>
    <sheet name="Приложение №9 (3)" sheetId="5" state="hidden" r:id="rId2"/>
  </sheets>
  <definedNames>
    <definedName name="_xlnm.Print_Titles" localSheetId="1">'Приложение №9 (3)'!$10:$10</definedName>
  </definedNames>
  <calcPr calcId="152511"/>
</workbook>
</file>

<file path=xl/calcChain.xml><?xml version="1.0" encoding="utf-8"?>
<calcChain xmlns="http://schemas.openxmlformats.org/spreadsheetml/2006/main">
  <c r="C16" i="4" l="1"/>
  <c r="C12" i="4" s="1"/>
  <c r="C10" i="4" s="1"/>
  <c r="C20" i="4" s="1"/>
  <c r="B16" i="4"/>
  <c r="B12" i="4" s="1"/>
  <c r="B10" i="4" s="1"/>
  <c r="B20" i="4" s="1"/>
  <c r="K11" i="5" l="1"/>
  <c r="J20" i="5"/>
  <c r="K20" i="5"/>
  <c r="J31" i="5"/>
  <c r="K31" i="5"/>
  <c r="J36" i="5"/>
  <c r="K36" i="5"/>
  <c r="J38" i="5"/>
  <c r="K38" i="5"/>
  <c r="K47" i="5"/>
  <c r="K49" i="5"/>
  <c r="J55" i="5"/>
  <c r="I58" i="5"/>
  <c r="K58" i="5"/>
  <c r="I61" i="5"/>
  <c r="J61" i="5"/>
  <c r="I18" i="5"/>
  <c r="K63" i="5"/>
  <c r="J63" i="5"/>
  <c r="I63" i="5"/>
  <c r="H63" i="5"/>
  <c r="G63" i="5"/>
  <c r="K62" i="5"/>
  <c r="J62" i="5"/>
  <c r="I62" i="5"/>
  <c r="H62" i="5"/>
  <c r="G62" i="5"/>
  <c r="K60" i="5"/>
  <c r="J60" i="5"/>
  <c r="I60" i="5"/>
  <c r="H60" i="5"/>
  <c r="G60" i="5"/>
  <c r="K59" i="5"/>
  <c r="J59" i="5"/>
  <c r="I59" i="5"/>
  <c r="H59" i="5"/>
  <c r="G59" i="5"/>
  <c r="K57" i="5"/>
  <c r="J57" i="5"/>
  <c r="I57" i="5"/>
  <c r="H57" i="5"/>
  <c r="G57" i="5"/>
  <c r="K56" i="5"/>
  <c r="J56" i="5"/>
  <c r="I56" i="5"/>
  <c r="H56" i="5"/>
  <c r="G56" i="5"/>
  <c r="K54" i="5"/>
  <c r="J54" i="5"/>
  <c r="I54" i="5"/>
  <c r="H54" i="5"/>
  <c r="G54" i="5"/>
  <c r="K53" i="5"/>
  <c r="J53" i="5"/>
  <c r="I53" i="5"/>
  <c r="H53" i="5"/>
  <c r="G53" i="5"/>
  <c r="K52" i="5"/>
  <c r="J52" i="5"/>
  <c r="I52" i="5"/>
  <c r="H52" i="5"/>
  <c r="G52" i="5"/>
  <c r="K51" i="5"/>
  <c r="J51" i="5"/>
  <c r="I51" i="5"/>
  <c r="H51" i="5"/>
  <c r="G51" i="5"/>
  <c r="K50" i="5"/>
  <c r="J50" i="5"/>
  <c r="I50" i="5"/>
  <c r="H50" i="5"/>
  <c r="G50" i="5"/>
  <c r="K48" i="5"/>
  <c r="J48" i="5"/>
  <c r="I48" i="5"/>
  <c r="H48" i="5"/>
  <c r="G48" i="5"/>
  <c r="G47" i="5"/>
  <c r="K46" i="5"/>
  <c r="J46" i="5"/>
  <c r="I46" i="5"/>
  <c r="H46" i="5"/>
  <c r="G46" i="5"/>
  <c r="K45" i="5"/>
  <c r="J45" i="5"/>
  <c r="I45" i="5"/>
  <c r="H45" i="5"/>
  <c r="G45" i="5"/>
  <c r="K43" i="5"/>
  <c r="J43" i="5"/>
  <c r="I43" i="5"/>
  <c r="H43" i="5"/>
  <c r="G43" i="5"/>
  <c r="K42" i="5"/>
  <c r="J42" i="5"/>
  <c r="I42" i="5"/>
  <c r="H42" i="5"/>
  <c r="G42" i="5"/>
  <c r="K41" i="5"/>
  <c r="J41" i="5"/>
  <c r="I41" i="5"/>
  <c r="H41" i="5"/>
  <c r="G41" i="5"/>
  <c r="K40" i="5"/>
  <c r="J40" i="5"/>
  <c r="I40" i="5"/>
  <c r="H40" i="5"/>
  <c r="G40" i="5"/>
  <c r="K39" i="5"/>
  <c r="J39" i="5"/>
  <c r="I39" i="5"/>
  <c r="H39" i="5"/>
  <c r="G39" i="5"/>
  <c r="K37" i="5"/>
  <c r="J37" i="5"/>
  <c r="I37" i="5"/>
  <c r="H37" i="5"/>
  <c r="G37" i="5"/>
  <c r="G36" i="5"/>
  <c r="K35" i="5"/>
  <c r="J35" i="5"/>
  <c r="I35" i="5"/>
  <c r="H35" i="5"/>
  <c r="G35" i="5"/>
  <c r="K34" i="5"/>
  <c r="J34" i="5"/>
  <c r="I34" i="5"/>
  <c r="H34" i="5"/>
  <c r="G34" i="5"/>
  <c r="K33" i="5"/>
  <c r="J33" i="5"/>
  <c r="I33" i="5"/>
  <c r="H33" i="5"/>
  <c r="G33" i="5"/>
  <c r="K32" i="5"/>
  <c r="J32" i="5"/>
  <c r="I32" i="5"/>
  <c r="H32" i="5"/>
  <c r="G32" i="5"/>
  <c r="K30" i="5"/>
  <c r="J30" i="5"/>
  <c r="I30" i="5"/>
  <c r="H30" i="5"/>
  <c r="G30" i="5"/>
  <c r="K29" i="5"/>
  <c r="J29" i="5"/>
  <c r="I29" i="5"/>
  <c r="H29" i="5"/>
  <c r="G29" i="5"/>
  <c r="K28" i="5"/>
  <c r="J28" i="5"/>
  <c r="I28" i="5"/>
  <c r="H28" i="5"/>
  <c r="G28" i="5"/>
  <c r="K27" i="5"/>
  <c r="J27" i="5"/>
  <c r="I27" i="5"/>
  <c r="H27" i="5"/>
  <c r="G27" i="5"/>
  <c r="K26" i="5"/>
  <c r="J26" i="5"/>
  <c r="I26" i="5"/>
  <c r="H26" i="5"/>
  <c r="G26" i="5"/>
  <c r="K25" i="5"/>
  <c r="J25" i="5"/>
  <c r="I25" i="5"/>
  <c r="H25" i="5"/>
  <c r="G25" i="5"/>
  <c r="K23" i="5"/>
  <c r="J23" i="5"/>
  <c r="I23" i="5"/>
  <c r="H23" i="5"/>
  <c r="G23" i="5"/>
  <c r="K22" i="5"/>
  <c r="J22" i="5"/>
  <c r="I22" i="5"/>
  <c r="H22" i="5"/>
  <c r="G22" i="5"/>
  <c r="K21" i="5"/>
  <c r="J21" i="5"/>
  <c r="I21" i="5"/>
  <c r="H21" i="5"/>
  <c r="G21" i="5"/>
  <c r="K19" i="5"/>
  <c r="J19" i="5"/>
  <c r="I19" i="5"/>
  <c r="H19" i="5"/>
  <c r="G19" i="5"/>
  <c r="K18" i="5"/>
  <c r="J18" i="5"/>
  <c r="H18" i="5"/>
  <c r="G18" i="5"/>
  <c r="K17" i="5"/>
  <c r="J17" i="5"/>
  <c r="I17" i="5"/>
  <c r="H17" i="5"/>
  <c r="G17" i="5"/>
  <c r="K16" i="5"/>
  <c r="J16" i="5"/>
  <c r="I16" i="5"/>
  <c r="H16" i="5"/>
  <c r="G16" i="5"/>
  <c r="K15" i="5"/>
  <c r="J15" i="5"/>
  <c r="I15" i="5"/>
  <c r="H15" i="5"/>
  <c r="G15" i="5"/>
  <c r="K14" i="5"/>
  <c r="J14" i="5"/>
  <c r="I14" i="5"/>
  <c r="H14" i="5"/>
  <c r="G14" i="5"/>
  <c r="K13" i="5"/>
  <c r="J13" i="5"/>
  <c r="I13" i="5"/>
  <c r="H13" i="5"/>
  <c r="G13" i="5"/>
  <c r="K12" i="5"/>
  <c r="J12" i="5"/>
  <c r="I12" i="5"/>
  <c r="H12" i="5"/>
  <c r="G12" i="5"/>
  <c r="I44" i="5"/>
  <c r="I38" i="5"/>
  <c r="I24" i="5"/>
  <c r="I11" i="5"/>
  <c r="J24" i="5" l="1"/>
  <c r="J11" i="5"/>
  <c r="I47" i="5"/>
  <c r="J49" i="5"/>
  <c r="K61" i="5"/>
  <c r="J58" i="5"/>
  <c r="J44" i="5"/>
  <c r="I36" i="5"/>
  <c r="K44" i="5"/>
  <c r="K24" i="5"/>
  <c r="J64" i="5"/>
  <c r="K64" i="5"/>
  <c r="I55" i="5"/>
  <c r="I49" i="5"/>
  <c r="I20" i="5"/>
  <c r="J47" i="5"/>
  <c r="K55" i="5"/>
  <c r="I31" i="5"/>
  <c r="I64" i="5" l="1"/>
  <c r="H61" i="5" l="1"/>
  <c r="H58" i="5"/>
  <c r="H55" i="5"/>
  <c r="H49" i="5"/>
  <c r="H47" i="5"/>
  <c r="H44" i="5"/>
  <c r="H38" i="5"/>
  <c r="H36" i="5"/>
  <c r="H31" i="5"/>
  <c r="H24" i="5"/>
  <c r="H20" i="5"/>
  <c r="H11" i="5"/>
  <c r="G61" i="5" l="1"/>
  <c r="G58" i="5"/>
  <c r="G55" i="5"/>
  <c r="G49" i="5"/>
  <c r="G44" i="5"/>
  <c r="G38" i="5"/>
  <c r="G31" i="5"/>
  <c r="G24" i="5"/>
  <c r="G20" i="5"/>
  <c r="H64" i="5"/>
  <c r="G11" i="5"/>
  <c r="G64" i="5" l="1"/>
</calcChain>
</file>

<file path=xl/sharedStrings.xml><?xml version="1.0" encoding="utf-8"?>
<sst xmlns="http://schemas.openxmlformats.org/spreadsheetml/2006/main" count="96" uniqueCount="84">
  <si>
    <t>ВСЕГО РАСХОДОВ</t>
  </si>
  <si>
    <t>000000000000000000000000000000000000000000000000000000000000000000000000000000000000000000000000000000000000000000000000000000000000000</t>
  </si>
  <si>
    <t>Обслуживание государственного внутреннего и муниципального долга</t>
  </si>
  <si>
    <t/>
  </si>
  <si>
    <t>Обслуживание государственного и муниципального долга</t>
  </si>
  <si>
    <t>Другие вопросы в области средств массовой информации</t>
  </si>
  <si>
    <t>Периодическая печать и издательства</t>
  </si>
  <si>
    <t>СРЕДСТВА МАССОВОЙ ИНФОРМАЦИИ</t>
  </si>
  <si>
    <t>Другие вопросы в области физической культуры и спорта</t>
  </si>
  <si>
    <t xml:space="preserve">Физическая культура 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</si>
  <si>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</si>
  <si>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</si>
  <si>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</si>
  <si>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</si>
  <si>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</si>
  <si>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</si>
  <si>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</si>
  <si>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</si>
  <si>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</si>
  <si>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</si>
  <si>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</si>
  <si>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</si>
  <si>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</si>
  <si>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</si>
  <si>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</si>
  <si>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</si>
  <si>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</si>
  <si>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</si>
  <si>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</si>
  <si>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</si>
  <si>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</si>
  <si>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</si>
  <si>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</si>
  <si>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</si>
  <si>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</si>
  <si>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</si>
  <si>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</si>
  <si>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</si>
  <si>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</si>
  <si>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</si>
  <si>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</si>
  <si>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</si>
  <si>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</si>
  <si>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</si>
  <si>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</si>
  <si>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</si>
  <si>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</si>
  <si>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</si>
  <si>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</si>
  <si>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</si>
  <si>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</si>
  <si>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</si>
  <si>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</si>
  <si>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</si>
  <si>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 
на 2020 год</t>
  </si>
  <si>
    <t>Сумма
 на 2019 год</t>
  </si>
  <si>
    <t>Наименование</t>
  </si>
  <si>
    <t>Рз Пр</t>
  </si>
  <si>
    <t>Рз(код)</t>
  </si>
  <si>
    <t>Сумма
 на 2018 год</t>
  </si>
  <si>
    <t>Пр</t>
  </si>
  <si>
    <t>Рз</t>
  </si>
  <si>
    <t>к  пояснительной записке</t>
  </si>
  <si>
    <t xml:space="preserve">Исполнено за
2016 год
</t>
  </si>
  <si>
    <t xml:space="preserve">Ожидаемое 
исполнение
за 2017 год
</t>
  </si>
  <si>
    <t>Сведения о расходах бюджета  города Ханты-Мансийска  по разделам и подразделам классификации расходов бюджетов на 2018 год и на плановый период 2019 и 2020 годов в сравнении с ожидаемым исполнением за 2017 год и отчетом за 2016 год</t>
  </si>
  <si>
    <t>Приложение  9</t>
  </si>
  <si>
    <t>(тыс. рублей)</t>
  </si>
  <si>
    <t>Обеспечение проведения выборов и референдумов</t>
  </si>
  <si>
    <t>ДОХОДЫ</t>
  </si>
  <si>
    <t>РАСХОДЫ</t>
  </si>
  <si>
    <t>Ожидаемое исполнение                                 за 2023 год</t>
  </si>
  <si>
    <t xml:space="preserve">Утвержденный план на 2023 год                                                   </t>
  </si>
  <si>
    <t>Приложение № 2 к  пояснительной записке</t>
  </si>
  <si>
    <t xml:space="preserve">в том числе </t>
  </si>
  <si>
    <t>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</si>
  <si>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</si>
  <si>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</si>
  <si>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</si>
  <si>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прочие налоговые доходы</t>
  </si>
  <si>
    <t>неналоговые доходы</t>
  </si>
  <si>
    <t>безвозмездные поступления</t>
  </si>
  <si>
    <t>ДЕФИЦИТ (-), ПРОФИЦИТ (+)</t>
  </si>
  <si>
    <t>Ожидаемое исполнение бюджета города Ханты-Мансийска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</si>
</sst>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;[Red]\-#,##0.0"/>
    <numFmt numFmtId="166" formatCode="00"/>
    <numFmt numFmtId="167" formatCode="0000"/>
    <numFmt numFmtId="168" formatCode="#,##0.00_ ;[Red]\-#,##0.00\ "/>
    <numFmt numFmtId="169" formatCode="_-* #,##0.0_р_._-;\-* #,##0.0_р_._-;_-* &quot;-&quot;_р_.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vertical="top" wrapText="1"/>
      <protection hidden="1"/>
    </xf>
    <xf numFmtId="164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vertical="top" wrapText="1"/>
      <protection hidden="1"/>
    </xf>
    <xf numFmtId="0" fontId="4" fillId="0" borderId="2" xfId="1" applyNumberFormat="1" applyFont="1" applyFill="1" applyBorder="1" applyAlignment="1" applyProtection="1"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4" fillId="0" borderId="3" xfId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166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0" fontId="4" fillId="0" borderId="5" xfId="1" applyFont="1" applyFill="1" applyBorder="1" applyAlignment="1" applyProtection="1">
      <protection hidden="1"/>
    </xf>
    <xf numFmtId="0" fontId="4" fillId="0" borderId="6" xfId="1" applyFont="1" applyFill="1" applyBorder="1" applyAlignment="1" applyProtection="1">
      <protection hidden="1"/>
    </xf>
    <xf numFmtId="0" fontId="4" fillId="0" borderId="7" xfId="1" applyNumberFormat="1" applyFont="1" applyFill="1" applyBorder="1" applyAlignment="1" applyProtection="1">
      <protection hidden="1"/>
    </xf>
    <xf numFmtId="166" fontId="4" fillId="0" borderId="10" xfId="1" applyNumberFormat="1" applyFont="1" applyFill="1" applyBorder="1" applyAlignment="1" applyProtection="1">
      <alignment horizontal="center" vertical="center"/>
      <protection hidden="1"/>
    </xf>
    <xf numFmtId="166" fontId="4" fillId="0" borderId="9" xfId="1" applyNumberFormat="1" applyFont="1" applyFill="1" applyBorder="1" applyAlignment="1" applyProtection="1">
      <alignment horizontal="center" vertical="center"/>
      <protection hidden="1"/>
    </xf>
    <xf numFmtId="0" fontId="4" fillId="0" borderId="10" xfId="1" applyNumberFormat="1" applyFont="1" applyFill="1" applyBorder="1" applyAlignment="1" applyProtection="1">
      <alignment horizontal="left" vertical="center" wrapText="1"/>
      <protection hidden="1"/>
    </xf>
    <xf numFmtId="167" fontId="4" fillId="0" borderId="11" xfId="1" applyNumberFormat="1" applyFont="1" applyFill="1" applyBorder="1" applyAlignment="1" applyProtection="1">
      <alignment wrapText="1"/>
      <protection hidden="1"/>
    </xf>
    <xf numFmtId="167" fontId="5" fillId="0" borderId="12" xfId="1" applyNumberFormat="1" applyFont="1" applyFill="1" applyBorder="1" applyAlignment="1" applyProtection="1">
      <alignment wrapText="1"/>
      <protection hidden="1"/>
    </xf>
    <xf numFmtId="166" fontId="5" fillId="0" borderId="2" xfId="1" applyNumberFormat="1" applyFont="1" applyFill="1" applyBorder="1" applyAlignment="1" applyProtection="1">
      <alignment horizontal="center" vertical="center"/>
      <protection hidden="1"/>
    </xf>
    <xf numFmtId="0" fontId="5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14" xfId="1" applyNumberFormat="1" applyFont="1" applyFill="1" applyBorder="1" applyAlignment="1" applyProtection="1">
      <alignment horizontal="center" vertical="center"/>
      <protection hidden="1"/>
    </xf>
    <xf numFmtId="166" fontId="4" fillId="0" borderId="13" xfId="1" applyNumberFormat="1" applyFont="1" applyFill="1" applyBorder="1" applyAlignment="1" applyProtection="1">
      <alignment horizontal="center" vertical="center"/>
      <protection hidden="1"/>
    </xf>
    <xf numFmtId="0" fontId="4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2" xfId="1" applyNumberFormat="1" applyFont="1" applyFill="1" applyBorder="1" applyAlignment="1" applyProtection="1">
      <alignment horizontal="center" vertical="center"/>
      <protection hidden="1"/>
    </xf>
    <xf numFmtId="0" fontId="4" fillId="0" borderId="2" xfId="1" applyNumberFormat="1" applyFont="1" applyFill="1" applyBorder="1" applyAlignment="1" applyProtection="1">
      <alignment horizontal="left" vertical="center" wrapText="1"/>
      <protection hidden="1"/>
    </xf>
    <xf numFmtId="166" fontId="4" fillId="0" borderId="8" xfId="1" applyNumberFormat="1" applyFont="1" applyFill="1" applyBorder="1" applyAlignment="1" applyProtection="1">
      <alignment horizontal="center" vertical="center"/>
      <protection hidden="1"/>
    </xf>
    <xf numFmtId="166" fontId="4" fillId="0" borderId="4" xfId="1" applyNumberFormat="1" applyFont="1" applyFill="1" applyBorder="1" applyAlignment="1" applyProtection="1">
      <alignment horizontal="center" vertical="center"/>
      <protection hidden="1"/>
    </xf>
    <xf numFmtId="0" fontId="4" fillId="0" borderId="8" xfId="1" applyNumberFormat="1" applyFont="1" applyFill="1" applyBorder="1" applyAlignment="1" applyProtection="1">
      <alignment horizontal="left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6" fillId="0" borderId="0" xfId="1" applyFont="1" applyFill="1" applyProtection="1">
      <protection hidden="1"/>
    </xf>
    <xf numFmtId="0" fontId="4" fillId="0" borderId="0" xfId="1" applyFont="1" applyFill="1" applyProtection="1">
      <protection hidden="1"/>
    </xf>
    <xf numFmtId="0" fontId="4" fillId="0" borderId="17" xfId="1" applyFont="1" applyFill="1" applyBorder="1" applyProtection="1">
      <protection hidden="1"/>
    </xf>
    <xf numFmtId="0" fontId="4" fillId="0" borderId="0" xfId="1" applyNumberFormat="1" applyFont="1" applyFill="1" applyAlignment="1" applyProtection="1">
      <alignment horizontal="right" vertical="top" wrapText="1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3" fillId="0" borderId="0" xfId="1" applyFont="1" applyFill="1" applyAlignment="1" applyProtection="1">
      <protection hidden="1"/>
    </xf>
    <xf numFmtId="0" fontId="7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8" fillId="0" borderId="0" xfId="1" applyFont="1" applyFill="1" applyProtection="1">
      <protection hidden="1"/>
    </xf>
    <xf numFmtId="4" fontId="5" fillId="0" borderId="2" xfId="1" applyNumberFormat="1" applyFont="1" applyFill="1" applyBorder="1" applyAlignment="1" applyProtection="1">
      <alignment horizontal="center" vertical="center"/>
      <protection hidden="1"/>
    </xf>
    <xf numFmtId="4" fontId="4" fillId="0" borderId="2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Fill="1" applyBorder="1" applyProtection="1">
      <protection hidden="1"/>
    </xf>
    <xf numFmtId="0" fontId="6" fillId="0" borderId="0" xfId="1" applyFont="1" applyFill="1" applyBorder="1" applyProtection="1">
      <protection hidden="1"/>
    </xf>
    <xf numFmtId="0" fontId="4" fillId="0" borderId="0" xfId="1" applyNumberFormat="1" applyFont="1" applyFill="1" applyBorder="1" applyAlignment="1" applyProtection="1">
      <alignment horizontal="right" vertical="center"/>
      <protection hidden="1"/>
    </xf>
    <xf numFmtId="0" fontId="9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wrapText="1"/>
      <protection hidden="1"/>
    </xf>
    <xf numFmtId="0" fontId="1" fillId="0" borderId="0" xfId="1" applyFont="1" applyAlignment="1">
      <alignment horizontal="right"/>
    </xf>
    <xf numFmtId="0" fontId="1" fillId="0" borderId="0" xfId="1" applyBorder="1" applyProtection="1">
      <protection hidden="1"/>
    </xf>
    <xf numFmtId="4" fontId="5" fillId="0" borderId="1" xfId="1" applyNumberFormat="1" applyFont="1" applyFill="1" applyBorder="1" applyAlignment="1" applyProtection="1">
      <alignment horizontal="center" vertical="center"/>
      <protection hidden="1"/>
    </xf>
    <xf numFmtId="4" fontId="4" fillId="0" borderId="1" xfId="1" applyNumberFormat="1" applyFont="1" applyFill="1" applyBorder="1" applyAlignment="1" applyProtection="1">
      <alignment horizontal="center" vertical="center"/>
      <protection hidden="1"/>
    </xf>
    <xf numFmtId="168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vertical="center"/>
      <protection hidden="1"/>
    </xf>
    <xf numFmtId="0" fontId="1" fillId="0" borderId="0" xfId="1" applyFill="1"/>
    <xf numFmtId="0" fontId="4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>
      <alignment horizontal="right"/>
    </xf>
    <xf numFmtId="0" fontId="10" fillId="0" borderId="0" xfId="0" applyFont="1" applyAlignment="1">
      <alignment horizontal="center" wrapText="1"/>
    </xf>
    <xf numFmtId="0" fontId="4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Alignment="1">
      <alignment horizontal="center" wrapText="1"/>
    </xf>
    <xf numFmtId="0" fontId="4" fillId="0" borderId="0" xfId="1" applyFont="1" applyAlignment="1">
      <alignment horizontal="right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/>
    </xf>
    <xf numFmtId="169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169" fontId="1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showGridLines="0" tabSelected="1" zoomScale="75" zoomScaleNormal="75" workbookViewId="0">
      <selection activeCell="I14" sqref="I14"/>
    </sheetView>
  </sheetViews>
  <sheetFormatPr defaultColWidth="9.140625" defaultRowHeight="12.75" x14ac:dyDescent="0.2"/>
  <cols>
    <col min="1" max="1" width="58.5703125" style="1" customWidth="1"/>
    <col min="2" max="2" width="23.7109375" style="1" customWidth="1"/>
    <col min="3" max="3" width="25.7109375" style="1" customWidth="1"/>
    <col min="4" max="247" width="9.140625" style="1" customWidth="1"/>
    <col min="248" max="16384" width="9.140625" style="1"/>
  </cols>
  <sheetData>
    <row r="1" spans="1:3" ht="16.5" customHeight="1" x14ac:dyDescent="0.3">
      <c r="A1" s="45"/>
      <c r="B1" s="44"/>
      <c r="C1" s="42"/>
    </row>
    <row r="2" spans="1:3" ht="19.5" customHeight="1" x14ac:dyDescent="0.25">
      <c r="A2" s="37"/>
      <c r="B2" s="2"/>
      <c r="C2" s="71" t="s">
        <v>73</v>
      </c>
    </row>
    <row r="3" spans="1:3" ht="18.600000000000001" customHeight="1" x14ac:dyDescent="0.25">
      <c r="A3" s="37"/>
      <c r="B3" s="2"/>
      <c r="C3" s="2"/>
    </row>
    <row r="4" spans="1:3" ht="42" customHeight="1" x14ac:dyDescent="0.3">
      <c r="A4" s="70" t="s">
        <v>83</v>
      </c>
      <c r="B4" s="70"/>
      <c r="C4" s="70"/>
    </row>
    <row r="5" spans="1:3" ht="16.5" hidden="1" customHeight="1" x14ac:dyDescent="0.25">
      <c r="A5" s="50"/>
      <c r="B5" s="51"/>
      <c r="C5" s="51"/>
    </row>
    <row r="6" spans="1:3" ht="16.5" hidden="1" customHeight="1" x14ac:dyDescent="0.2">
      <c r="A6" s="67"/>
      <c r="B6" s="67"/>
      <c r="C6" s="67"/>
    </row>
    <row r="7" spans="1:3" ht="16.5" customHeight="1" x14ac:dyDescent="0.2">
      <c r="A7" s="64"/>
      <c r="B7" s="64"/>
      <c r="C7" s="64"/>
    </row>
    <row r="8" spans="1:3" ht="17.25" customHeight="1" x14ac:dyDescent="0.25">
      <c r="A8" s="39"/>
      <c r="B8" s="38"/>
      <c r="C8" s="55" t="s">
        <v>67</v>
      </c>
    </row>
    <row r="9" spans="1:3" s="63" customFormat="1" ht="65.25" customHeight="1" x14ac:dyDescent="0.2">
      <c r="A9" s="72"/>
      <c r="B9" s="73" t="s">
        <v>72</v>
      </c>
      <c r="C9" s="73" t="s">
        <v>71</v>
      </c>
    </row>
    <row r="10" spans="1:3" s="63" customFormat="1" ht="29.25" customHeight="1" x14ac:dyDescent="0.2">
      <c r="A10" s="74" t="s">
        <v>69</v>
      </c>
      <c r="B10" s="75">
        <f>B12+B17+B18</f>
        <v>12293107.300000001</v>
      </c>
      <c r="C10" s="75">
        <f>C12+C17+C18</f>
        <v>14668483.399999999</v>
      </c>
    </row>
    <row r="11" spans="1:3" ht="25.5" customHeight="1" x14ac:dyDescent="0.2">
      <c r="A11" s="76" t="s">
        <v>74</v>
      </c>
      <c r="B11" s="75"/>
      <c r="C11" s="75"/>
    </row>
    <row r="12" spans="1:3" ht="25.5" customHeight="1" x14ac:dyDescent="0.2">
      <c r="A12" s="74" t="s">
        <v>75</v>
      </c>
      <c r="B12" s="75">
        <f>B13+B14+B15+B16</f>
        <v>4750459.7</v>
      </c>
      <c r="C12" s="75">
        <f>C13+C14+C15+C16</f>
        <v>5062922.7</v>
      </c>
    </row>
    <row r="13" spans="1:3" ht="27.75" customHeight="1" x14ac:dyDescent="0.2">
      <c r="A13" s="77" t="s">
        <v>76</v>
      </c>
      <c r="B13" s="78">
        <v>3959541</v>
      </c>
      <c r="C13" s="78">
        <v>4264842.5</v>
      </c>
    </row>
    <row r="14" spans="1:3" ht="32.25" customHeight="1" x14ac:dyDescent="0.2">
      <c r="A14" s="77" t="s">
        <v>77</v>
      </c>
      <c r="B14" s="78">
        <v>599264</v>
      </c>
      <c r="C14" s="78">
        <v>599264</v>
      </c>
    </row>
    <row r="15" spans="1:3" ht="28.5" customHeight="1" x14ac:dyDescent="0.2">
      <c r="A15" s="77" t="s">
        <v>78</v>
      </c>
      <c r="B15" s="78">
        <v>130205</v>
      </c>
      <c r="C15" s="78">
        <v>130205</v>
      </c>
    </row>
    <row r="16" spans="1:3" ht="31.5" customHeight="1" x14ac:dyDescent="0.2">
      <c r="A16" s="77" t="s">
        <v>79</v>
      </c>
      <c r="B16" s="78">
        <f>28273.5+33176.2</f>
        <v>61449.7</v>
      </c>
      <c r="C16" s="78">
        <f>35628.2+32983</f>
        <v>68611.199999999997</v>
      </c>
    </row>
    <row r="17" spans="1:3" ht="28.5" customHeight="1" x14ac:dyDescent="0.2">
      <c r="A17" s="74" t="s">
        <v>80</v>
      </c>
      <c r="B17" s="75">
        <v>232572.2</v>
      </c>
      <c r="C17" s="75">
        <v>320776.59999999998</v>
      </c>
    </row>
    <row r="18" spans="1:3" ht="28.5" customHeight="1" x14ac:dyDescent="0.2">
      <c r="A18" s="74" t="s">
        <v>81</v>
      </c>
      <c r="B18" s="75">
        <v>7310075.4000000004</v>
      </c>
      <c r="C18" s="75">
        <v>9284784.0999999996</v>
      </c>
    </row>
    <row r="19" spans="1:3" ht="23.25" customHeight="1" x14ac:dyDescent="0.2">
      <c r="A19" s="74" t="s">
        <v>70</v>
      </c>
      <c r="B19" s="75">
        <v>12478107.300000001</v>
      </c>
      <c r="C19" s="75">
        <v>14893010.699999999</v>
      </c>
    </row>
    <row r="20" spans="1:3" ht="29.25" customHeight="1" x14ac:dyDescent="0.2">
      <c r="A20" s="79" t="s">
        <v>82</v>
      </c>
      <c r="B20" s="75">
        <f>B10-B19</f>
        <v>-185000</v>
      </c>
      <c r="C20" s="75">
        <f>C10-C19</f>
        <v>-224527.30000000075</v>
      </c>
    </row>
  </sheetData>
  <mergeCells count="2">
    <mergeCell ref="A6:C6"/>
    <mergeCell ref="A4:C4"/>
  </mergeCells>
  <pageMargins left="0.59055118110236204" right="0.59055118110236204" top="0.17" bottom="0.17" header="0.17" footer="0.17"/>
  <pageSetup paperSize="9" scale="8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showGridLines="0" topLeftCell="D7" workbookViewId="0">
      <selection activeCell="I12" sqref="I12"/>
    </sheetView>
  </sheetViews>
  <sheetFormatPr defaultColWidth="9.140625" defaultRowHeight="12.75" x14ac:dyDescent="0.2"/>
  <cols>
    <col min="1" max="3" width="0" style="1" hidden="1" customWidth="1"/>
    <col min="4" max="4" width="43.28515625" style="1" customWidth="1"/>
    <col min="5" max="5" width="5.7109375" style="1" customWidth="1"/>
    <col min="6" max="6" width="5.5703125" style="1" customWidth="1"/>
    <col min="7" max="7" width="19.28515625" style="1" hidden="1" customWidth="1"/>
    <col min="8" max="8" width="21.28515625" style="1" hidden="1" customWidth="1"/>
    <col min="9" max="9" width="18.85546875" style="1" customWidth="1"/>
    <col min="10" max="10" width="20.7109375" style="1" customWidth="1"/>
    <col min="11" max="11" width="19.42578125" style="1" customWidth="1"/>
    <col min="12" max="12" width="0" style="1" hidden="1" customWidth="1"/>
    <col min="13" max="256" width="9.140625" style="1" customWidth="1"/>
    <col min="257" max="16384" width="9.140625" style="1"/>
  </cols>
  <sheetData>
    <row r="1" spans="1:12" ht="16.5" customHeight="1" x14ac:dyDescent="0.3">
      <c r="A1" s="46"/>
      <c r="B1" s="46"/>
      <c r="C1" s="46"/>
      <c r="D1" s="45"/>
      <c r="E1" s="45"/>
      <c r="F1" s="44"/>
      <c r="G1" s="44"/>
      <c r="H1" s="44"/>
      <c r="I1" s="44"/>
      <c r="J1" s="7"/>
      <c r="K1" s="43"/>
      <c r="L1" s="2"/>
    </row>
    <row r="2" spans="1:12" ht="19.5" customHeight="1" x14ac:dyDescent="0.25">
      <c r="A2" s="39"/>
      <c r="B2" s="39"/>
      <c r="C2" s="39"/>
      <c r="D2" s="37"/>
      <c r="E2" s="37"/>
      <c r="F2" s="2"/>
      <c r="G2" s="2"/>
      <c r="H2" s="2"/>
      <c r="I2" s="2"/>
      <c r="J2" s="42"/>
      <c r="K2" s="54" t="s">
        <v>66</v>
      </c>
      <c r="L2" s="2"/>
    </row>
    <row r="3" spans="1:12" ht="18.600000000000001" customHeight="1" x14ac:dyDescent="0.25">
      <c r="A3" s="39"/>
      <c r="B3" s="39"/>
      <c r="C3" s="39"/>
      <c r="D3" s="37"/>
      <c r="E3" s="41"/>
      <c r="F3" s="2"/>
      <c r="G3" s="2"/>
      <c r="H3" s="2"/>
      <c r="I3" s="2"/>
      <c r="J3" s="65" t="s">
        <v>62</v>
      </c>
      <c r="K3" s="65"/>
      <c r="L3" s="2"/>
    </row>
    <row r="4" spans="1:12" ht="42" customHeight="1" x14ac:dyDescent="0.25">
      <c r="A4" s="39"/>
      <c r="B4" s="39"/>
      <c r="C4" s="39"/>
      <c r="D4" s="66" t="s">
        <v>65</v>
      </c>
      <c r="E4" s="66"/>
      <c r="F4" s="66"/>
      <c r="G4" s="66"/>
      <c r="H4" s="66"/>
      <c r="I4" s="66"/>
      <c r="J4" s="66"/>
      <c r="K4" s="66"/>
      <c r="L4" s="53"/>
    </row>
    <row r="5" spans="1:12" ht="13.9" hidden="1" customHeight="1" x14ac:dyDescent="0.25">
      <c r="A5" s="39"/>
      <c r="B5" s="39"/>
      <c r="C5" s="39"/>
      <c r="D5" s="50"/>
      <c r="E5" s="50"/>
      <c r="F5" s="51"/>
      <c r="G5" s="51"/>
      <c r="H5" s="51"/>
      <c r="I5" s="51"/>
      <c r="J5" s="52"/>
      <c r="K5" s="49"/>
      <c r="L5" s="2"/>
    </row>
    <row r="6" spans="1:12" ht="7.9" hidden="1" customHeight="1" x14ac:dyDescent="0.25">
      <c r="A6" s="39"/>
      <c r="B6" s="39"/>
      <c r="C6" s="39"/>
      <c r="D6" s="67"/>
      <c r="E6" s="67"/>
      <c r="F6" s="67"/>
      <c r="G6" s="67"/>
      <c r="H6" s="67"/>
      <c r="I6" s="67"/>
      <c r="J6" s="67"/>
      <c r="K6" s="67"/>
      <c r="L6" s="2"/>
    </row>
    <row r="7" spans="1:12" ht="17.25" customHeight="1" thickBot="1" x14ac:dyDescent="0.3">
      <c r="A7" s="39"/>
      <c r="B7" s="40"/>
      <c r="C7" s="40"/>
      <c r="D7" s="39"/>
      <c r="E7" s="39"/>
      <c r="F7" s="38"/>
      <c r="G7" s="38"/>
      <c r="H7" s="38"/>
      <c r="I7" s="38"/>
      <c r="J7" s="37"/>
      <c r="K7" s="55" t="s">
        <v>67</v>
      </c>
      <c r="L7" s="2"/>
    </row>
    <row r="8" spans="1:12" ht="22.15" customHeight="1" x14ac:dyDescent="0.25">
      <c r="A8" s="17"/>
      <c r="B8" s="36" t="s">
        <v>58</v>
      </c>
      <c r="C8" s="35" t="s">
        <v>57</v>
      </c>
      <c r="D8" s="68" t="s">
        <v>56</v>
      </c>
      <c r="E8" s="68" t="s">
        <v>61</v>
      </c>
      <c r="F8" s="68" t="s">
        <v>60</v>
      </c>
      <c r="G8" s="68" t="s">
        <v>63</v>
      </c>
      <c r="H8" s="68" t="s">
        <v>64</v>
      </c>
      <c r="I8" s="68" t="s">
        <v>59</v>
      </c>
      <c r="J8" s="68" t="s">
        <v>55</v>
      </c>
      <c r="K8" s="68" t="s">
        <v>54</v>
      </c>
      <c r="L8" s="2"/>
    </row>
    <row r="9" spans="1:12" ht="35.450000000000003" customHeight="1" x14ac:dyDescent="0.25">
      <c r="A9" s="17"/>
      <c r="B9" s="34"/>
      <c r="C9" s="60"/>
      <c r="D9" s="69"/>
      <c r="E9" s="69"/>
      <c r="F9" s="69"/>
      <c r="G9" s="69"/>
      <c r="H9" s="69"/>
      <c r="I9" s="69"/>
      <c r="J9" s="69"/>
      <c r="K9" s="69"/>
      <c r="L9" s="2"/>
    </row>
    <row r="10" spans="1:12" ht="16.5" customHeight="1" x14ac:dyDescent="0.25">
      <c r="A10" s="17"/>
      <c r="B10" s="34"/>
      <c r="C10" s="33"/>
      <c r="D10" s="61">
        <v>1</v>
      </c>
      <c r="E10" s="61">
        <v>2</v>
      </c>
      <c r="F10" s="61">
        <v>3</v>
      </c>
      <c r="G10" s="61">
        <v>4</v>
      </c>
      <c r="H10" s="61">
        <v>5</v>
      </c>
      <c r="I10" s="61">
        <v>6</v>
      </c>
      <c r="J10" s="61">
        <v>7</v>
      </c>
      <c r="K10" s="61">
        <v>8</v>
      </c>
      <c r="L10" s="2"/>
    </row>
    <row r="11" spans="1:12" ht="25.15" customHeight="1" x14ac:dyDescent="0.25">
      <c r="A11" s="12"/>
      <c r="B11" s="22">
        <v>100</v>
      </c>
      <c r="C11" s="21">
        <v>113</v>
      </c>
      <c r="D11" s="24" t="s">
        <v>53</v>
      </c>
      <c r="E11" s="23">
        <v>1</v>
      </c>
      <c r="F11" s="23" t="s">
        <v>3</v>
      </c>
      <c r="G11" s="47" t="e">
        <f>#REF!/1000</f>
        <v>#REF!</v>
      </c>
      <c r="H11" s="47" t="e">
        <f>#REF!/1000</f>
        <v>#REF!</v>
      </c>
      <c r="I11" s="47" t="e">
        <f>#REF!/1000-34748</f>
        <v>#REF!</v>
      </c>
      <c r="J11" s="47" t="e">
        <f>#REF!/1000</f>
        <v>#REF!</v>
      </c>
      <c r="K11" s="57" t="e">
        <f>#REF!/1000</f>
        <v>#REF!</v>
      </c>
      <c r="L11" s="56"/>
    </row>
    <row r="12" spans="1:12" ht="79.150000000000006" customHeight="1" x14ac:dyDescent="0.25">
      <c r="A12" s="12"/>
      <c r="B12" s="22"/>
      <c r="C12" s="21">
        <v>102</v>
      </c>
      <c r="D12" s="20" t="s">
        <v>52</v>
      </c>
      <c r="E12" s="19">
        <v>1</v>
      </c>
      <c r="F12" s="18">
        <v>2</v>
      </c>
      <c r="G12" s="48" t="e">
        <f>#REF!/1000</f>
        <v>#REF!</v>
      </c>
      <c r="H12" s="48" t="e">
        <f>#REF!/1000</f>
        <v>#REF!</v>
      </c>
      <c r="I12" s="48" t="e">
        <f>#REF!/1000</f>
        <v>#REF!</v>
      </c>
      <c r="J12" s="48" t="e">
        <f>#REF!/1000</f>
        <v>#REF!</v>
      </c>
      <c r="K12" s="58" t="e">
        <f>#REF!/1000</f>
        <v>#REF!</v>
      </c>
      <c r="L12" s="56"/>
    </row>
    <row r="13" spans="1:12" ht="88.15" customHeight="1" x14ac:dyDescent="0.25">
      <c r="A13" s="12"/>
      <c r="B13" s="22"/>
      <c r="C13" s="21">
        <v>103</v>
      </c>
      <c r="D13" s="29" t="s">
        <v>51</v>
      </c>
      <c r="E13" s="13">
        <v>1</v>
      </c>
      <c r="F13" s="28">
        <v>3</v>
      </c>
      <c r="G13" s="48" t="e">
        <f>#REF!/1000</f>
        <v>#REF!</v>
      </c>
      <c r="H13" s="48" t="e">
        <f>#REF!/1000</f>
        <v>#REF!</v>
      </c>
      <c r="I13" s="48" t="e">
        <f>#REF!/1000</f>
        <v>#REF!</v>
      </c>
      <c r="J13" s="48" t="e">
        <f>#REF!/1000</f>
        <v>#REF!</v>
      </c>
      <c r="K13" s="58" t="e">
        <f>#REF!/1000</f>
        <v>#REF!</v>
      </c>
      <c r="L13" s="56"/>
    </row>
    <row r="14" spans="1:12" ht="108" customHeight="1" x14ac:dyDescent="0.25">
      <c r="A14" s="12"/>
      <c r="B14" s="22"/>
      <c r="C14" s="21">
        <v>104</v>
      </c>
      <c r="D14" s="29" t="s">
        <v>50</v>
      </c>
      <c r="E14" s="13">
        <v>1</v>
      </c>
      <c r="F14" s="28">
        <v>4</v>
      </c>
      <c r="G14" s="48" t="e">
        <f>#REF!/1000</f>
        <v>#REF!</v>
      </c>
      <c r="H14" s="48" t="e">
        <f>#REF!/1000</f>
        <v>#REF!</v>
      </c>
      <c r="I14" s="48" t="e">
        <f>#REF!/1000</f>
        <v>#REF!</v>
      </c>
      <c r="J14" s="48" t="e">
        <f>#REF!/1000</f>
        <v>#REF!</v>
      </c>
      <c r="K14" s="58" t="e">
        <f>#REF!/1000</f>
        <v>#REF!</v>
      </c>
      <c r="L14" s="56"/>
    </row>
    <row r="15" spans="1:12" ht="22.15" customHeight="1" x14ac:dyDescent="0.25">
      <c r="A15" s="12"/>
      <c r="B15" s="22"/>
      <c r="C15" s="21">
        <v>105</v>
      </c>
      <c r="D15" s="29" t="s">
        <v>49</v>
      </c>
      <c r="E15" s="13">
        <v>1</v>
      </c>
      <c r="F15" s="28">
        <v>5</v>
      </c>
      <c r="G15" s="48" t="e">
        <f>#REF!/1000</f>
        <v>#REF!</v>
      </c>
      <c r="H15" s="48" t="e">
        <f>#REF!/1000</f>
        <v>#REF!</v>
      </c>
      <c r="I15" s="48" t="e">
        <f>#REF!/1000</f>
        <v>#REF!</v>
      </c>
      <c r="J15" s="48" t="e">
        <f>#REF!/1000</f>
        <v>#REF!</v>
      </c>
      <c r="K15" s="58" t="e">
        <f>#REF!/1000</f>
        <v>#REF!</v>
      </c>
      <c r="L15" s="56"/>
    </row>
    <row r="16" spans="1:12" ht="77.45" customHeight="1" x14ac:dyDescent="0.25">
      <c r="A16" s="12"/>
      <c r="B16" s="22"/>
      <c r="C16" s="21">
        <v>106</v>
      </c>
      <c r="D16" s="29" t="s">
        <v>48</v>
      </c>
      <c r="E16" s="13">
        <v>1</v>
      </c>
      <c r="F16" s="28">
        <v>6</v>
      </c>
      <c r="G16" s="48" t="e">
        <f>#REF!/1000</f>
        <v>#REF!</v>
      </c>
      <c r="H16" s="48" t="e">
        <f>#REF!/1000</f>
        <v>#REF!</v>
      </c>
      <c r="I16" s="48" t="e">
        <f>#REF!/1000</f>
        <v>#REF!</v>
      </c>
      <c r="J16" s="48" t="e">
        <f>#REF!/1000</f>
        <v>#REF!</v>
      </c>
      <c r="K16" s="58" t="e">
        <f>#REF!/1000</f>
        <v>#REF!</v>
      </c>
      <c r="L16" s="56"/>
    </row>
    <row r="17" spans="1:12" ht="31.15" customHeight="1" x14ac:dyDescent="0.25">
      <c r="A17" s="12"/>
      <c r="B17" s="22"/>
      <c r="C17" s="21"/>
      <c r="D17" s="29" t="s">
        <v>68</v>
      </c>
      <c r="E17" s="13">
        <v>1</v>
      </c>
      <c r="F17" s="28">
        <v>7</v>
      </c>
      <c r="G17" s="48" t="e">
        <f>#REF!/1000</f>
        <v>#REF!</v>
      </c>
      <c r="H17" s="48" t="e">
        <f>#REF!/1000</f>
        <v>#REF!</v>
      </c>
      <c r="I17" s="48" t="e">
        <f>#REF!/1000</f>
        <v>#REF!</v>
      </c>
      <c r="J17" s="48" t="e">
        <f>#REF!/1000</f>
        <v>#REF!</v>
      </c>
      <c r="K17" s="58" t="e">
        <f>#REF!/1000</f>
        <v>#REF!</v>
      </c>
      <c r="L17" s="56"/>
    </row>
    <row r="18" spans="1:12" ht="16.5" customHeight="1" x14ac:dyDescent="0.25">
      <c r="A18" s="12"/>
      <c r="B18" s="22"/>
      <c r="C18" s="21">
        <v>111</v>
      </c>
      <c r="D18" s="29" t="s">
        <v>47</v>
      </c>
      <c r="E18" s="13">
        <v>1</v>
      </c>
      <c r="F18" s="28">
        <v>11</v>
      </c>
      <c r="G18" s="48" t="e">
        <f>#REF!/1000</f>
        <v>#REF!</v>
      </c>
      <c r="H18" s="48" t="e">
        <f>#REF!/1000</f>
        <v>#REF!</v>
      </c>
      <c r="I18" s="48" t="e">
        <f>#REF!/1000-34748</f>
        <v>#REF!</v>
      </c>
      <c r="J18" s="48" t="e">
        <f>#REF!/1000</f>
        <v>#REF!</v>
      </c>
      <c r="K18" s="58" t="e">
        <f>#REF!/1000</f>
        <v>#REF!</v>
      </c>
      <c r="L18" s="56"/>
    </row>
    <row r="19" spans="1:12" ht="27.6" customHeight="1" x14ac:dyDescent="0.25">
      <c r="A19" s="12"/>
      <c r="B19" s="22"/>
      <c r="C19" s="21">
        <v>113</v>
      </c>
      <c r="D19" s="27" t="s">
        <v>46</v>
      </c>
      <c r="E19" s="26">
        <v>1</v>
      </c>
      <c r="F19" s="25">
        <v>13</v>
      </c>
      <c r="G19" s="48" t="e">
        <f>#REF!/1000</f>
        <v>#REF!</v>
      </c>
      <c r="H19" s="48" t="e">
        <f>#REF!/1000</f>
        <v>#REF!</v>
      </c>
      <c r="I19" s="48" t="e">
        <f>#REF!/1000</f>
        <v>#REF!</v>
      </c>
      <c r="J19" s="48" t="e">
        <f>#REF!/1000</f>
        <v>#REF!</v>
      </c>
      <c r="K19" s="58" t="e">
        <f>#REF!/1000</f>
        <v>#REF!</v>
      </c>
      <c r="L19" s="56"/>
    </row>
    <row r="20" spans="1:12" ht="42" customHeight="1" x14ac:dyDescent="0.25">
      <c r="A20" s="12"/>
      <c r="B20" s="22">
        <v>300</v>
      </c>
      <c r="C20" s="21">
        <v>314</v>
      </c>
      <c r="D20" s="24" t="s">
        <v>45</v>
      </c>
      <c r="E20" s="23">
        <v>3</v>
      </c>
      <c r="F20" s="23" t="s">
        <v>3</v>
      </c>
      <c r="G20" s="47" t="e">
        <f>#REF!/1000</f>
        <v>#REF!</v>
      </c>
      <c r="H20" s="47" t="e">
        <f>#REF!/1000</f>
        <v>#REF!</v>
      </c>
      <c r="I20" s="47" t="e">
        <f>#REF!/1000</f>
        <v>#REF!</v>
      </c>
      <c r="J20" s="47" t="e">
        <f>#REF!/1000</f>
        <v>#REF!</v>
      </c>
      <c r="K20" s="57" t="e">
        <f>#REF!/1000</f>
        <v>#REF!</v>
      </c>
      <c r="L20" s="56"/>
    </row>
    <row r="21" spans="1:12" ht="16.5" customHeight="1" x14ac:dyDescent="0.25">
      <c r="A21" s="12"/>
      <c r="B21" s="22"/>
      <c r="C21" s="21">
        <v>304</v>
      </c>
      <c r="D21" s="20" t="s">
        <v>44</v>
      </c>
      <c r="E21" s="19">
        <v>3</v>
      </c>
      <c r="F21" s="18">
        <v>4</v>
      </c>
      <c r="G21" s="48" t="e">
        <f>#REF!/1000</f>
        <v>#REF!</v>
      </c>
      <c r="H21" s="48" t="e">
        <f>#REF!/1000</f>
        <v>#REF!</v>
      </c>
      <c r="I21" s="48" t="e">
        <f>#REF!/1000</f>
        <v>#REF!</v>
      </c>
      <c r="J21" s="48" t="e">
        <f>#REF!/1000</f>
        <v>#REF!</v>
      </c>
      <c r="K21" s="58" t="e">
        <f>#REF!/1000</f>
        <v>#REF!</v>
      </c>
      <c r="L21" s="56"/>
    </row>
    <row r="22" spans="1:12" ht="69.599999999999994" customHeight="1" x14ac:dyDescent="0.25">
      <c r="A22" s="12"/>
      <c r="B22" s="22"/>
      <c r="C22" s="21">
        <v>309</v>
      </c>
      <c r="D22" s="29" t="s">
        <v>43</v>
      </c>
      <c r="E22" s="13">
        <v>3</v>
      </c>
      <c r="F22" s="28">
        <v>9</v>
      </c>
      <c r="G22" s="48" t="e">
        <f>#REF!/1000</f>
        <v>#REF!</v>
      </c>
      <c r="H22" s="48" t="e">
        <f>#REF!/1000</f>
        <v>#REF!</v>
      </c>
      <c r="I22" s="48" t="e">
        <f>#REF!/1000</f>
        <v>#REF!</v>
      </c>
      <c r="J22" s="48" t="e">
        <f>#REF!/1000</f>
        <v>#REF!</v>
      </c>
      <c r="K22" s="58" t="e">
        <f>#REF!/1000</f>
        <v>#REF!</v>
      </c>
      <c r="L22" s="56"/>
    </row>
    <row r="23" spans="1:12" ht="62.45" customHeight="1" x14ac:dyDescent="0.25">
      <c r="A23" s="12"/>
      <c r="B23" s="22"/>
      <c r="C23" s="21">
        <v>314</v>
      </c>
      <c r="D23" s="27" t="s">
        <v>42</v>
      </c>
      <c r="E23" s="26">
        <v>3</v>
      </c>
      <c r="F23" s="25">
        <v>14</v>
      </c>
      <c r="G23" s="48" t="e">
        <f>#REF!/1000</f>
        <v>#REF!</v>
      </c>
      <c r="H23" s="48" t="e">
        <f>#REF!/1000</f>
        <v>#REF!</v>
      </c>
      <c r="I23" s="48" t="e">
        <f>#REF!/1000</f>
        <v>#REF!</v>
      </c>
      <c r="J23" s="48" t="e">
        <f>#REF!/1000</f>
        <v>#REF!</v>
      </c>
      <c r="K23" s="58" t="e">
        <f>#REF!/1000</f>
        <v>#REF!</v>
      </c>
      <c r="L23" s="56"/>
    </row>
    <row r="24" spans="1:12" ht="29.45" customHeight="1" x14ac:dyDescent="0.25">
      <c r="A24" s="12"/>
      <c r="B24" s="22">
        <v>400</v>
      </c>
      <c r="C24" s="21">
        <v>412</v>
      </c>
      <c r="D24" s="24" t="s">
        <v>41</v>
      </c>
      <c r="E24" s="23">
        <v>4</v>
      </c>
      <c r="F24" s="23" t="s">
        <v>3</v>
      </c>
      <c r="G24" s="47" t="e">
        <f>#REF!/1000</f>
        <v>#REF!</v>
      </c>
      <c r="H24" s="47" t="e">
        <f>#REF!/1000</f>
        <v>#REF!</v>
      </c>
      <c r="I24" s="47" t="e">
        <f>#REF!/1000</f>
        <v>#REF!</v>
      </c>
      <c r="J24" s="47" t="e">
        <f>#REF!/1000</f>
        <v>#REF!</v>
      </c>
      <c r="K24" s="57" t="e">
        <f>#REF!/1000</f>
        <v>#REF!</v>
      </c>
      <c r="L24" s="56"/>
    </row>
    <row r="25" spans="1:12" ht="18.600000000000001" customHeight="1" x14ac:dyDescent="0.25">
      <c r="A25" s="12"/>
      <c r="B25" s="22"/>
      <c r="C25" s="21">
        <v>401</v>
      </c>
      <c r="D25" s="20" t="s">
        <v>40</v>
      </c>
      <c r="E25" s="19">
        <v>4</v>
      </c>
      <c r="F25" s="18">
        <v>1</v>
      </c>
      <c r="G25" s="48" t="e">
        <f>#REF!/1000</f>
        <v>#REF!</v>
      </c>
      <c r="H25" s="48" t="e">
        <f>#REF!/1000</f>
        <v>#REF!</v>
      </c>
      <c r="I25" s="48" t="e">
        <f>#REF!/1000</f>
        <v>#REF!</v>
      </c>
      <c r="J25" s="48" t="e">
        <f>#REF!/1000</f>
        <v>#REF!</v>
      </c>
      <c r="K25" s="58" t="e">
        <f>#REF!/1000</f>
        <v>#REF!</v>
      </c>
      <c r="L25" s="56"/>
    </row>
    <row r="26" spans="1:12" ht="16.5" customHeight="1" x14ac:dyDescent="0.25">
      <c r="A26" s="12"/>
      <c r="B26" s="22"/>
      <c r="C26" s="21">
        <v>405</v>
      </c>
      <c r="D26" s="29" t="s">
        <v>39</v>
      </c>
      <c r="E26" s="13">
        <v>4</v>
      </c>
      <c r="F26" s="28">
        <v>5</v>
      </c>
      <c r="G26" s="48" t="e">
        <f>#REF!/1000</f>
        <v>#REF!</v>
      </c>
      <c r="H26" s="48" t="e">
        <f>#REF!/1000</f>
        <v>#REF!</v>
      </c>
      <c r="I26" s="48" t="e">
        <f>#REF!/1000</f>
        <v>#REF!</v>
      </c>
      <c r="J26" s="48" t="e">
        <f>#REF!/1000</f>
        <v>#REF!</v>
      </c>
      <c r="K26" s="58" t="e">
        <f>#REF!/1000</f>
        <v>#REF!</v>
      </c>
      <c r="L26" s="56"/>
    </row>
    <row r="27" spans="1:12" ht="16.5" customHeight="1" x14ac:dyDescent="0.25">
      <c r="A27" s="12"/>
      <c r="B27" s="22"/>
      <c r="C27" s="21">
        <v>408</v>
      </c>
      <c r="D27" s="29" t="s">
        <v>38</v>
      </c>
      <c r="E27" s="13">
        <v>4</v>
      </c>
      <c r="F27" s="28">
        <v>8</v>
      </c>
      <c r="G27" s="48" t="e">
        <f>#REF!/1000</f>
        <v>#REF!</v>
      </c>
      <c r="H27" s="48" t="e">
        <f>#REF!/1000</f>
        <v>#REF!</v>
      </c>
      <c r="I27" s="48" t="e">
        <f>#REF!/1000</f>
        <v>#REF!</v>
      </c>
      <c r="J27" s="48" t="e">
        <f>#REF!/1000</f>
        <v>#REF!</v>
      </c>
      <c r="K27" s="58" t="e">
        <f>#REF!/1000</f>
        <v>#REF!</v>
      </c>
      <c r="L27" s="56"/>
    </row>
    <row r="28" spans="1:12" ht="16.5" customHeight="1" x14ac:dyDescent="0.25">
      <c r="A28" s="12"/>
      <c r="B28" s="22"/>
      <c r="C28" s="21">
        <v>409</v>
      </c>
      <c r="D28" s="29" t="s">
        <v>37</v>
      </c>
      <c r="E28" s="13">
        <v>4</v>
      </c>
      <c r="F28" s="28">
        <v>9</v>
      </c>
      <c r="G28" s="48" t="e">
        <f>#REF!/1000</f>
        <v>#REF!</v>
      </c>
      <c r="H28" s="48" t="e">
        <f>#REF!/1000</f>
        <v>#REF!</v>
      </c>
      <c r="I28" s="48" t="e">
        <f>#REF!/1000</f>
        <v>#REF!</v>
      </c>
      <c r="J28" s="48" t="e">
        <f>#REF!/1000</f>
        <v>#REF!</v>
      </c>
      <c r="K28" s="58" t="e">
        <f>#REF!/1000</f>
        <v>#REF!</v>
      </c>
      <c r="L28" s="56"/>
    </row>
    <row r="29" spans="1:12" ht="16.5" customHeight="1" x14ac:dyDescent="0.25">
      <c r="A29" s="12"/>
      <c r="B29" s="22"/>
      <c r="C29" s="21">
        <v>410</v>
      </c>
      <c r="D29" s="29" t="s">
        <v>36</v>
      </c>
      <c r="E29" s="13">
        <v>4</v>
      </c>
      <c r="F29" s="28">
        <v>10</v>
      </c>
      <c r="G29" s="48" t="e">
        <f>#REF!/1000</f>
        <v>#REF!</v>
      </c>
      <c r="H29" s="48" t="e">
        <f>#REF!/1000</f>
        <v>#REF!</v>
      </c>
      <c r="I29" s="48" t="e">
        <f>#REF!/1000</f>
        <v>#REF!</v>
      </c>
      <c r="J29" s="48" t="e">
        <f>#REF!/1000</f>
        <v>#REF!</v>
      </c>
      <c r="K29" s="58" t="e">
        <f>#REF!/1000</f>
        <v>#REF!</v>
      </c>
      <c r="L29" s="56"/>
    </row>
    <row r="30" spans="1:12" ht="16.5" customHeight="1" x14ac:dyDescent="0.25">
      <c r="A30" s="12"/>
      <c r="B30" s="22"/>
      <c r="C30" s="21">
        <v>412</v>
      </c>
      <c r="D30" s="27" t="s">
        <v>35</v>
      </c>
      <c r="E30" s="26">
        <v>4</v>
      </c>
      <c r="F30" s="25">
        <v>12</v>
      </c>
      <c r="G30" s="48" t="e">
        <f>#REF!/1000</f>
        <v>#REF!</v>
      </c>
      <c r="H30" s="48" t="e">
        <f>#REF!/1000</f>
        <v>#REF!</v>
      </c>
      <c r="I30" s="48" t="e">
        <f>#REF!/1000</f>
        <v>#REF!</v>
      </c>
      <c r="J30" s="48" t="e">
        <f>#REF!/1000</f>
        <v>#REF!</v>
      </c>
      <c r="K30" s="58" t="e">
        <f>#REF!/1000</f>
        <v>#REF!</v>
      </c>
      <c r="L30" s="56"/>
    </row>
    <row r="31" spans="1:12" ht="26.45" customHeight="1" x14ac:dyDescent="0.25">
      <c r="A31" s="12"/>
      <c r="B31" s="22">
        <v>500</v>
      </c>
      <c r="C31" s="21">
        <v>505</v>
      </c>
      <c r="D31" s="24" t="s">
        <v>34</v>
      </c>
      <c r="E31" s="23">
        <v>5</v>
      </c>
      <c r="F31" s="23" t="s">
        <v>3</v>
      </c>
      <c r="G31" s="47" t="e">
        <f>#REF!/1000</f>
        <v>#REF!</v>
      </c>
      <c r="H31" s="47" t="e">
        <f>#REF!/1000</f>
        <v>#REF!</v>
      </c>
      <c r="I31" s="47" t="e">
        <f>#REF!/1000</f>
        <v>#REF!</v>
      </c>
      <c r="J31" s="47" t="e">
        <f>#REF!/1000</f>
        <v>#REF!</v>
      </c>
      <c r="K31" s="57" t="e">
        <f>#REF!/1000</f>
        <v>#REF!</v>
      </c>
      <c r="L31" s="56"/>
    </row>
    <row r="32" spans="1:12" ht="16.5" customHeight="1" x14ac:dyDescent="0.25">
      <c r="A32" s="12"/>
      <c r="B32" s="22"/>
      <c r="C32" s="21">
        <v>501</v>
      </c>
      <c r="D32" s="20" t="s">
        <v>33</v>
      </c>
      <c r="E32" s="19">
        <v>5</v>
      </c>
      <c r="F32" s="18">
        <v>1</v>
      </c>
      <c r="G32" s="48" t="e">
        <f>#REF!/1000</f>
        <v>#REF!</v>
      </c>
      <c r="H32" s="48" t="e">
        <f>#REF!/1000</f>
        <v>#REF!</v>
      </c>
      <c r="I32" s="48" t="e">
        <f>#REF!/1000</f>
        <v>#REF!</v>
      </c>
      <c r="J32" s="48" t="e">
        <f>#REF!/1000</f>
        <v>#REF!</v>
      </c>
      <c r="K32" s="58" t="e">
        <f>#REF!/1000</f>
        <v>#REF!</v>
      </c>
      <c r="L32" s="56"/>
    </row>
    <row r="33" spans="1:12" ht="16.5" customHeight="1" x14ac:dyDescent="0.25">
      <c r="A33" s="12"/>
      <c r="B33" s="22"/>
      <c r="C33" s="21">
        <v>502</v>
      </c>
      <c r="D33" s="29" t="s">
        <v>32</v>
      </c>
      <c r="E33" s="13">
        <v>5</v>
      </c>
      <c r="F33" s="28">
        <v>2</v>
      </c>
      <c r="G33" s="48" t="e">
        <f>#REF!/1000</f>
        <v>#REF!</v>
      </c>
      <c r="H33" s="48" t="e">
        <f>#REF!/1000</f>
        <v>#REF!</v>
      </c>
      <c r="I33" s="48" t="e">
        <f>#REF!/1000</f>
        <v>#REF!</v>
      </c>
      <c r="J33" s="48" t="e">
        <f>#REF!/1000</f>
        <v>#REF!</v>
      </c>
      <c r="K33" s="58" t="e">
        <f>#REF!/1000</f>
        <v>#REF!</v>
      </c>
      <c r="L33" s="56"/>
    </row>
    <row r="34" spans="1:12" ht="16.5" customHeight="1" x14ac:dyDescent="0.25">
      <c r="A34" s="12"/>
      <c r="B34" s="22"/>
      <c r="C34" s="21">
        <v>503</v>
      </c>
      <c r="D34" s="29" t="s">
        <v>31</v>
      </c>
      <c r="E34" s="13">
        <v>5</v>
      </c>
      <c r="F34" s="28">
        <v>3</v>
      </c>
      <c r="G34" s="48" t="e">
        <f>#REF!/1000</f>
        <v>#REF!</v>
      </c>
      <c r="H34" s="48" t="e">
        <f>#REF!/1000</f>
        <v>#REF!</v>
      </c>
      <c r="I34" s="48" t="e">
        <f>#REF!/1000</f>
        <v>#REF!</v>
      </c>
      <c r="J34" s="48" t="e">
        <f>#REF!/1000</f>
        <v>#REF!</v>
      </c>
      <c r="K34" s="58" t="e">
        <f>#REF!/1000</f>
        <v>#REF!</v>
      </c>
      <c r="L34" s="56"/>
    </row>
    <row r="35" spans="1:12" ht="36" customHeight="1" x14ac:dyDescent="0.25">
      <c r="A35" s="12"/>
      <c r="B35" s="22"/>
      <c r="C35" s="21">
        <v>505</v>
      </c>
      <c r="D35" s="27" t="s">
        <v>30</v>
      </c>
      <c r="E35" s="26">
        <v>5</v>
      </c>
      <c r="F35" s="25">
        <v>5</v>
      </c>
      <c r="G35" s="48" t="e">
        <f>#REF!/1000</f>
        <v>#REF!</v>
      </c>
      <c r="H35" s="48" t="e">
        <f>#REF!/1000</f>
        <v>#REF!</v>
      </c>
      <c r="I35" s="48" t="e">
        <f>#REF!/1000</f>
        <v>#REF!</v>
      </c>
      <c r="J35" s="48" t="e">
        <f>#REF!/1000</f>
        <v>#REF!</v>
      </c>
      <c r="K35" s="58" t="e">
        <f>#REF!/1000</f>
        <v>#REF!</v>
      </c>
      <c r="L35" s="56"/>
    </row>
    <row r="36" spans="1:12" ht="27" customHeight="1" x14ac:dyDescent="0.25">
      <c r="A36" s="12"/>
      <c r="B36" s="22">
        <v>600</v>
      </c>
      <c r="C36" s="21">
        <v>605</v>
      </c>
      <c r="D36" s="24" t="s">
        <v>29</v>
      </c>
      <c r="E36" s="23">
        <v>6</v>
      </c>
      <c r="F36" s="23" t="s">
        <v>3</v>
      </c>
      <c r="G36" s="47" t="e">
        <f>#REF!/1000</f>
        <v>#REF!</v>
      </c>
      <c r="H36" s="47" t="e">
        <f>#REF!/1000</f>
        <v>#REF!</v>
      </c>
      <c r="I36" s="47" t="e">
        <f>#REF!/1000</f>
        <v>#REF!</v>
      </c>
      <c r="J36" s="47" t="e">
        <f>#REF!/1000</f>
        <v>#REF!</v>
      </c>
      <c r="K36" s="57" t="e">
        <f>#REF!/1000</f>
        <v>#REF!</v>
      </c>
      <c r="L36" s="56"/>
    </row>
    <row r="37" spans="1:12" ht="16.5" customHeight="1" x14ac:dyDescent="0.25">
      <c r="A37" s="12"/>
      <c r="B37" s="22"/>
      <c r="C37" s="21">
        <v>605</v>
      </c>
      <c r="D37" s="32" t="s">
        <v>28</v>
      </c>
      <c r="E37" s="31">
        <v>6</v>
      </c>
      <c r="F37" s="30">
        <v>5</v>
      </c>
      <c r="G37" s="48" t="e">
        <f>#REF!/1000</f>
        <v>#REF!</v>
      </c>
      <c r="H37" s="48" t="e">
        <f>#REF!/1000</f>
        <v>#REF!</v>
      </c>
      <c r="I37" s="48" t="e">
        <f>#REF!/1000</f>
        <v>#REF!</v>
      </c>
      <c r="J37" s="48" t="e">
        <f>#REF!/1000</f>
        <v>#REF!</v>
      </c>
      <c r="K37" s="58" t="e">
        <f>#REF!/1000</f>
        <v>#REF!</v>
      </c>
      <c r="L37" s="56"/>
    </row>
    <row r="38" spans="1:12" ht="25.15" customHeight="1" x14ac:dyDescent="0.25">
      <c r="A38" s="12"/>
      <c r="B38" s="22">
        <v>700</v>
      </c>
      <c r="C38" s="21">
        <v>709</v>
      </c>
      <c r="D38" s="24" t="s">
        <v>27</v>
      </c>
      <c r="E38" s="23">
        <v>7</v>
      </c>
      <c r="F38" s="23" t="s">
        <v>3</v>
      </c>
      <c r="G38" s="47" t="e">
        <f>#REF!/1000</f>
        <v>#REF!</v>
      </c>
      <c r="H38" s="47" t="e">
        <f>#REF!/1000</f>
        <v>#REF!</v>
      </c>
      <c r="I38" s="47" t="e">
        <f>#REF!/1000</f>
        <v>#REF!</v>
      </c>
      <c r="J38" s="47" t="e">
        <f>#REF!/1000</f>
        <v>#REF!</v>
      </c>
      <c r="K38" s="57" t="e">
        <f>#REF!/1000</f>
        <v>#REF!</v>
      </c>
      <c r="L38" s="56"/>
    </row>
    <row r="39" spans="1:12" ht="16.5" customHeight="1" x14ac:dyDescent="0.25">
      <c r="A39" s="12"/>
      <c r="B39" s="22"/>
      <c r="C39" s="21">
        <v>701</v>
      </c>
      <c r="D39" s="20" t="s">
        <v>26</v>
      </c>
      <c r="E39" s="19">
        <v>7</v>
      </c>
      <c r="F39" s="18">
        <v>1</v>
      </c>
      <c r="G39" s="48" t="e">
        <f>#REF!/1000</f>
        <v>#REF!</v>
      </c>
      <c r="H39" s="48" t="e">
        <f>#REF!/1000</f>
        <v>#REF!</v>
      </c>
      <c r="I39" s="48" t="e">
        <f>#REF!/1000</f>
        <v>#REF!</v>
      </c>
      <c r="J39" s="48" t="e">
        <f>#REF!/1000</f>
        <v>#REF!</v>
      </c>
      <c r="K39" s="58" t="e">
        <f>#REF!/1000</f>
        <v>#REF!</v>
      </c>
      <c r="L39" s="56"/>
    </row>
    <row r="40" spans="1:12" ht="16.5" customHeight="1" x14ac:dyDescent="0.25">
      <c r="A40" s="12"/>
      <c r="B40" s="22"/>
      <c r="C40" s="21">
        <v>702</v>
      </c>
      <c r="D40" s="29" t="s">
        <v>25</v>
      </c>
      <c r="E40" s="13">
        <v>7</v>
      </c>
      <c r="F40" s="28">
        <v>2</v>
      </c>
      <c r="G40" s="48" t="e">
        <f>#REF!/1000</f>
        <v>#REF!</v>
      </c>
      <c r="H40" s="48" t="e">
        <f>#REF!/1000</f>
        <v>#REF!</v>
      </c>
      <c r="I40" s="48" t="e">
        <f>#REF!/1000</f>
        <v>#REF!</v>
      </c>
      <c r="J40" s="48" t="e">
        <f>#REF!/1000</f>
        <v>#REF!</v>
      </c>
      <c r="K40" s="58" t="e">
        <f>#REF!/1000</f>
        <v>#REF!</v>
      </c>
      <c r="L40" s="56"/>
    </row>
    <row r="41" spans="1:12" ht="16.5" customHeight="1" x14ac:dyDescent="0.25">
      <c r="A41" s="12"/>
      <c r="B41" s="22"/>
      <c r="C41" s="21">
        <v>703</v>
      </c>
      <c r="D41" s="29" t="s">
        <v>24</v>
      </c>
      <c r="E41" s="13">
        <v>7</v>
      </c>
      <c r="F41" s="28">
        <v>3</v>
      </c>
      <c r="G41" s="48" t="e">
        <f>#REF!/1000</f>
        <v>#REF!</v>
      </c>
      <c r="H41" s="48" t="e">
        <f>#REF!/1000</f>
        <v>#REF!</v>
      </c>
      <c r="I41" s="48" t="e">
        <f>#REF!/1000</f>
        <v>#REF!</v>
      </c>
      <c r="J41" s="48" t="e">
        <f>#REF!/1000</f>
        <v>#REF!</v>
      </c>
      <c r="K41" s="58" t="e">
        <f>#REF!/1000</f>
        <v>#REF!</v>
      </c>
      <c r="L41" s="56"/>
    </row>
    <row r="42" spans="1:12" ht="16.5" customHeight="1" x14ac:dyDescent="0.25">
      <c r="A42" s="12"/>
      <c r="B42" s="22"/>
      <c r="C42" s="21">
        <v>707</v>
      </c>
      <c r="D42" s="29" t="s">
        <v>23</v>
      </c>
      <c r="E42" s="13">
        <v>7</v>
      </c>
      <c r="F42" s="28">
        <v>7</v>
      </c>
      <c r="G42" s="48" t="e">
        <f>#REF!/1000</f>
        <v>#REF!</v>
      </c>
      <c r="H42" s="48" t="e">
        <f>#REF!/1000</f>
        <v>#REF!</v>
      </c>
      <c r="I42" s="48" t="e">
        <f>#REF!/1000</f>
        <v>#REF!</v>
      </c>
      <c r="J42" s="48" t="e">
        <f>#REF!/1000</f>
        <v>#REF!</v>
      </c>
      <c r="K42" s="58" t="e">
        <f>#REF!/1000</f>
        <v>#REF!</v>
      </c>
      <c r="L42" s="56"/>
    </row>
    <row r="43" spans="1:12" ht="16.5" customHeight="1" x14ac:dyDescent="0.25">
      <c r="A43" s="12"/>
      <c r="B43" s="22"/>
      <c r="C43" s="21">
        <v>709</v>
      </c>
      <c r="D43" s="27" t="s">
        <v>22</v>
      </c>
      <c r="E43" s="26">
        <v>7</v>
      </c>
      <c r="F43" s="25">
        <v>9</v>
      </c>
      <c r="G43" s="48" t="e">
        <f>#REF!/1000</f>
        <v>#REF!</v>
      </c>
      <c r="H43" s="48" t="e">
        <f>#REF!/1000</f>
        <v>#REF!</v>
      </c>
      <c r="I43" s="48" t="e">
        <f>#REF!/1000</f>
        <v>#REF!</v>
      </c>
      <c r="J43" s="48" t="e">
        <f>#REF!/1000</f>
        <v>#REF!</v>
      </c>
      <c r="K43" s="58" t="e">
        <f>#REF!/1000</f>
        <v>#REF!</v>
      </c>
      <c r="L43" s="56"/>
    </row>
    <row r="44" spans="1:12" ht="23.45" customHeight="1" x14ac:dyDescent="0.25">
      <c r="A44" s="12"/>
      <c r="B44" s="22">
        <v>800</v>
      </c>
      <c r="C44" s="21">
        <v>804</v>
      </c>
      <c r="D44" s="24" t="s">
        <v>21</v>
      </c>
      <c r="E44" s="23">
        <v>8</v>
      </c>
      <c r="F44" s="23" t="s">
        <v>3</v>
      </c>
      <c r="G44" s="47" t="e">
        <f>#REF!/1000</f>
        <v>#REF!</v>
      </c>
      <c r="H44" s="47" t="e">
        <f>#REF!/1000</f>
        <v>#REF!</v>
      </c>
      <c r="I44" s="47" t="e">
        <f>#REF!/1000</f>
        <v>#REF!</v>
      </c>
      <c r="J44" s="47" t="e">
        <f>#REF!/1000</f>
        <v>#REF!</v>
      </c>
      <c r="K44" s="57" t="e">
        <f>#REF!/1000</f>
        <v>#REF!</v>
      </c>
      <c r="L44" s="56"/>
    </row>
    <row r="45" spans="1:12" ht="16.5" customHeight="1" x14ac:dyDescent="0.25">
      <c r="A45" s="12"/>
      <c r="B45" s="22"/>
      <c r="C45" s="21">
        <v>801</v>
      </c>
      <c r="D45" s="20" t="s">
        <v>20</v>
      </c>
      <c r="E45" s="19">
        <v>8</v>
      </c>
      <c r="F45" s="18">
        <v>1</v>
      </c>
      <c r="G45" s="48" t="e">
        <f>#REF!/1000</f>
        <v>#REF!</v>
      </c>
      <c r="H45" s="48" t="e">
        <f>#REF!/1000</f>
        <v>#REF!</v>
      </c>
      <c r="I45" s="48" t="e">
        <f>#REF!/1000</f>
        <v>#REF!</v>
      </c>
      <c r="J45" s="48" t="e">
        <f>#REF!/1000</f>
        <v>#REF!</v>
      </c>
      <c r="K45" s="58" t="e">
        <f>#REF!/1000</f>
        <v>#REF!</v>
      </c>
      <c r="L45" s="56"/>
    </row>
    <row r="46" spans="1:12" ht="16.5" customHeight="1" x14ac:dyDescent="0.25">
      <c r="A46" s="12"/>
      <c r="B46" s="22"/>
      <c r="C46" s="21">
        <v>804</v>
      </c>
      <c r="D46" s="27" t="s">
        <v>19</v>
      </c>
      <c r="E46" s="26">
        <v>8</v>
      </c>
      <c r="F46" s="25">
        <v>4</v>
      </c>
      <c r="G46" s="48" t="e">
        <f>#REF!/1000</f>
        <v>#REF!</v>
      </c>
      <c r="H46" s="48" t="e">
        <f>#REF!/1000</f>
        <v>#REF!</v>
      </c>
      <c r="I46" s="48" t="e">
        <f>#REF!/1000</f>
        <v>#REF!</v>
      </c>
      <c r="J46" s="48" t="e">
        <f>#REF!/1000</f>
        <v>#REF!</v>
      </c>
      <c r="K46" s="58" t="e">
        <f>#REF!/1000</f>
        <v>#REF!</v>
      </c>
      <c r="L46" s="56"/>
    </row>
    <row r="47" spans="1:12" ht="21" customHeight="1" x14ac:dyDescent="0.25">
      <c r="A47" s="12"/>
      <c r="B47" s="22">
        <v>900</v>
      </c>
      <c r="C47" s="21">
        <v>909</v>
      </c>
      <c r="D47" s="24" t="s">
        <v>18</v>
      </c>
      <c r="E47" s="23">
        <v>9</v>
      </c>
      <c r="F47" s="23" t="s">
        <v>3</v>
      </c>
      <c r="G47" s="47" t="e">
        <f>#REF!/1000</f>
        <v>#REF!</v>
      </c>
      <c r="H47" s="47" t="e">
        <f>#REF!/1000</f>
        <v>#REF!</v>
      </c>
      <c r="I47" s="47" t="e">
        <f>#REF!/1000</f>
        <v>#REF!</v>
      </c>
      <c r="J47" s="47" t="e">
        <f>#REF!/1000</f>
        <v>#REF!</v>
      </c>
      <c r="K47" s="57" t="e">
        <f>#REF!/1000</f>
        <v>#REF!</v>
      </c>
      <c r="L47" s="56"/>
    </row>
    <row r="48" spans="1:12" ht="16.5" customHeight="1" x14ac:dyDescent="0.25">
      <c r="A48" s="12"/>
      <c r="B48" s="22"/>
      <c r="C48" s="21">
        <v>909</v>
      </c>
      <c r="D48" s="32" t="s">
        <v>17</v>
      </c>
      <c r="E48" s="31">
        <v>9</v>
      </c>
      <c r="F48" s="30">
        <v>9</v>
      </c>
      <c r="G48" s="48" t="e">
        <f>#REF!/1000</f>
        <v>#REF!</v>
      </c>
      <c r="H48" s="48" t="e">
        <f>#REF!/1000</f>
        <v>#REF!</v>
      </c>
      <c r="I48" s="48" t="e">
        <f>#REF!/1000</f>
        <v>#REF!</v>
      </c>
      <c r="J48" s="48" t="e">
        <f>#REF!/1000</f>
        <v>#REF!</v>
      </c>
      <c r="K48" s="58" t="e">
        <f>#REF!/1000</f>
        <v>#REF!</v>
      </c>
      <c r="L48" s="56"/>
    </row>
    <row r="49" spans="1:12" ht="25.9" customHeight="1" x14ac:dyDescent="0.25">
      <c r="A49" s="12"/>
      <c r="B49" s="22">
        <v>1000</v>
      </c>
      <c r="C49" s="21">
        <v>1006</v>
      </c>
      <c r="D49" s="24" t="s">
        <v>16</v>
      </c>
      <c r="E49" s="23">
        <v>10</v>
      </c>
      <c r="F49" s="23" t="s">
        <v>3</v>
      </c>
      <c r="G49" s="47" t="e">
        <f>#REF!/1000</f>
        <v>#REF!</v>
      </c>
      <c r="H49" s="47" t="e">
        <f>#REF!/1000</f>
        <v>#REF!</v>
      </c>
      <c r="I49" s="47" t="e">
        <f>#REF!/1000</f>
        <v>#REF!</v>
      </c>
      <c r="J49" s="47" t="e">
        <f>#REF!/1000</f>
        <v>#REF!</v>
      </c>
      <c r="K49" s="57" t="e">
        <f>#REF!/1000</f>
        <v>#REF!</v>
      </c>
      <c r="L49" s="56"/>
    </row>
    <row r="50" spans="1:12" ht="16.5" customHeight="1" x14ac:dyDescent="0.25">
      <c r="A50" s="12"/>
      <c r="B50" s="22"/>
      <c r="C50" s="21">
        <v>1001</v>
      </c>
      <c r="D50" s="20" t="s">
        <v>15</v>
      </c>
      <c r="E50" s="19">
        <v>10</v>
      </c>
      <c r="F50" s="18">
        <v>1</v>
      </c>
      <c r="G50" s="48" t="e">
        <f>#REF!/1000</f>
        <v>#REF!</v>
      </c>
      <c r="H50" s="48" t="e">
        <f>#REF!/1000</f>
        <v>#REF!</v>
      </c>
      <c r="I50" s="48" t="e">
        <f>#REF!/1000</f>
        <v>#REF!</v>
      </c>
      <c r="J50" s="48" t="e">
        <f>#REF!/1000</f>
        <v>#REF!</v>
      </c>
      <c r="K50" s="58" t="e">
        <f>#REF!/1000</f>
        <v>#REF!</v>
      </c>
      <c r="L50" s="56"/>
    </row>
    <row r="51" spans="1:12" ht="16.5" customHeight="1" x14ac:dyDescent="0.25">
      <c r="A51" s="12"/>
      <c r="B51" s="22"/>
      <c r="C51" s="21">
        <v>1002</v>
      </c>
      <c r="D51" s="29" t="s">
        <v>14</v>
      </c>
      <c r="E51" s="13">
        <v>10</v>
      </c>
      <c r="F51" s="28">
        <v>2</v>
      </c>
      <c r="G51" s="48" t="e">
        <f>#REF!/1000</f>
        <v>#REF!</v>
      </c>
      <c r="H51" s="48" t="e">
        <f>#REF!/1000</f>
        <v>#REF!</v>
      </c>
      <c r="I51" s="48" t="e">
        <f>#REF!/1000</f>
        <v>#REF!</v>
      </c>
      <c r="J51" s="48" t="e">
        <f>#REF!/1000</f>
        <v>#REF!</v>
      </c>
      <c r="K51" s="58" t="e">
        <f>#REF!/1000</f>
        <v>#REF!</v>
      </c>
      <c r="L51" s="56"/>
    </row>
    <row r="52" spans="1:12" ht="16.5" customHeight="1" x14ac:dyDescent="0.25">
      <c r="A52" s="12"/>
      <c r="B52" s="22"/>
      <c r="C52" s="21">
        <v>1003</v>
      </c>
      <c r="D52" s="29" t="s">
        <v>13</v>
      </c>
      <c r="E52" s="13">
        <v>10</v>
      </c>
      <c r="F52" s="28">
        <v>3</v>
      </c>
      <c r="G52" s="48" t="e">
        <f>#REF!/1000</f>
        <v>#REF!</v>
      </c>
      <c r="H52" s="48" t="e">
        <f>#REF!/1000</f>
        <v>#REF!</v>
      </c>
      <c r="I52" s="48" t="e">
        <f>#REF!/1000</f>
        <v>#REF!</v>
      </c>
      <c r="J52" s="48" t="e">
        <f>#REF!/1000</f>
        <v>#REF!</v>
      </c>
      <c r="K52" s="58" t="e">
        <f>#REF!/1000</f>
        <v>#REF!</v>
      </c>
      <c r="L52" s="56"/>
    </row>
    <row r="53" spans="1:12" ht="16.5" customHeight="1" x14ac:dyDescent="0.25">
      <c r="A53" s="12"/>
      <c r="B53" s="22"/>
      <c r="C53" s="21">
        <v>1004</v>
      </c>
      <c r="D53" s="29" t="s">
        <v>12</v>
      </c>
      <c r="E53" s="13">
        <v>10</v>
      </c>
      <c r="F53" s="28">
        <v>4</v>
      </c>
      <c r="G53" s="48" t="e">
        <f>#REF!/1000</f>
        <v>#REF!</v>
      </c>
      <c r="H53" s="48" t="e">
        <f>#REF!/1000</f>
        <v>#REF!</v>
      </c>
      <c r="I53" s="48" t="e">
        <f>#REF!/1000</f>
        <v>#REF!</v>
      </c>
      <c r="J53" s="48" t="e">
        <f>#REF!/1000</f>
        <v>#REF!</v>
      </c>
      <c r="K53" s="58" t="e">
        <f>#REF!/1000</f>
        <v>#REF!</v>
      </c>
      <c r="L53" s="56"/>
    </row>
    <row r="54" spans="1:12" ht="16.5" customHeight="1" x14ac:dyDescent="0.25">
      <c r="A54" s="12"/>
      <c r="B54" s="22"/>
      <c r="C54" s="21">
        <v>1006</v>
      </c>
      <c r="D54" s="27" t="s">
        <v>11</v>
      </c>
      <c r="E54" s="26">
        <v>10</v>
      </c>
      <c r="F54" s="25">
        <v>6</v>
      </c>
      <c r="G54" s="48" t="e">
        <f>#REF!/1000</f>
        <v>#REF!</v>
      </c>
      <c r="H54" s="48" t="e">
        <f>#REF!/1000</f>
        <v>#REF!</v>
      </c>
      <c r="I54" s="48" t="e">
        <f>#REF!/1000</f>
        <v>#REF!</v>
      </c>
      <c r="J54" s="48" t="e">
        <f>#REF!/1000</f>
        <v>#REF!</v>
      </c>
      <c r="K54" s="58" t="e">
        <f>#REF!/1000</f>
        <v>#REF!</v>
      </c>
      <c r="L54" s="56"/>
    </row>
    <row r="55" spans="1:12" ht="38.450000000000003" customHeight="1" x14ac:dyDescent="0.25">
      <c r="A55" s="12"/>
      <c r="B55" s="22">
        <v>1100</v>
      </c>
      <c r="C55" s="21">
        <v>1105</v>
      </c>
      <c r="D55" s="24" t="s">
        <v>10</v>
      </c>
      <c r="E55" s="23">
        <v>11</v>
      </c>
      <c r="F55" s="23" t="s">
        <v>3</v>
      </c>
      <c r="G55" s="47" t="e">
        <f>#REF!/1000</f>
        <v>#REF!</v>
      </c>
      <c r="H55" s="47" t="e">
        <f>#REF!/1000</f>
        <v>#REF!</v>
      </c>
      <c r="I55" s="47" t="e">
        <f>#REF!/1000</f>
        <v>#REF!</v>
      </c>
      <c r="J55" s="47" t="e">
        <f>#REF!/1000</f>
        <v>#REF!</v>
      </c>
      <c r="K55" s="57" t="e">
        <f>#REF!/1000</f>
        <v>#REF!</v>
      </c>
      <c r="L55" s="56"/>
    </row>
    <row r="56" spans="1:12" ht="23.45" customHeight="1" x14ac:dyDescent="0.25">
      <c r="A56" s="12"/>
      <c r="B56" s="22"/>
      <c r="C56" s="21">
        <v>1101</v>
      </c>
      <c r="D56" s="20" t="s">
        <v>9</v>
      </c>
      <c r="E56" s="19">
        <v>11</v>
      </c>
      <c r="F56" s="18">
        <v>1</v>
      </c>
      <c r="G56" s="48" t="e">
        <f>#REF!/1000</f>
        <v>#REF!</v>
      </c>
      <c r="H56" s="48" t="e">
        <f>#REF!/1000</f>
        <v>#REF!</v>
      </c>
      <c r="I56" s="48" t="e">
        <f>#REF!/1000</f>
        <v>#REF!</v>
      </c>
      <c r="J56" s="48" t="e">
        <f>#REF!/1000</f>
        <v>#REF!</v>
      </c>
      <c r="K56" s="58" t="e">
        <f>#REF!/1000</f>
        <v>#REF!</v>
      </c>
      <c r="L56" s="56"/>
    </row>
    <row r="57" spans="1:12" ht="36.6" customHeight="1" x14ac:dyDescent="0.25">
      <c r="A57" s="12"/>
      <c r="B57" s="22"/>
      <c r="C57" s="21">
        <v>1105</v>
      </c>
      <c r="D57" s="27" t="s">
        <v>8</v>
      </c>
      <c r="E57" s="26">
        <v>11</v>
      </c>
      <c r="F57" s="25">
        <v>5</v>
      </c>
      <c r="G57" s="48" t="e">
        <f>#REF!/1000</f>
        <v>#REF!</v>
      </c>
      <c r="H57" s="48" t="e">
        <f>#REF!/1000</f>
        <v>#REF!</v>
      </c>
      <c r="I57" s="48" t="e">
        <f>#REF!/1000</f>
        <v>#REF!</v>
      </c>
      <c r="J57" s="48" t="e">
        <f>#REF!/1000</f>
        <v>#REF!</v>
      </c>
      <c r="K57" s="58" t="e">
        <f>#REF!/1000</f>
        <v>#REF!</v>
      </c>
      <c r="L57" s="56"/>
    </row>
    <row r="58" spans="1:12" ht="33.6" customHeight="1" x14ac:dyDescent="0.25">
      <c r="A58" s="12"/>
      <c r="B58" s="22">
        <v>1200</v>
      </c>
      <c r="C58" s="21">
        <v>1204</v>
      </c>
      <c r="D58" s="24" t="s">
        <v>7</v>
      </c>
      <c r="E58" s="23">
        <v>12</v>
      </c>
      <c r="F58" s="23" t="s">
        <v>3</v>
      </c>
      <c r="G58" s="47" t="e">
        <f>#REF!/1000</f>
        <v>#REF!</v>
      </c>
      <c r="H58" s="47" t="e">
        <f>#REF!/1000</f>
        <v>#REF!</v>
      </c>
      <c r="I58" s="47" t="e">
        <f>#REF!/1000</f>
        <v>#REF!</v>
      </c>
      <c r="J58" s="47" t="e">
        <f>#REF!/1000</f>
        <v>#REF!</v>
      </c>
      <c r="K58" s="57" t="e">
        <f>#REF!/1000</f>
        <v>#REF!</v>
      </c>
      <c r="L58" s="56"/>
    </row>
    <row r="59" spans="1:12" ht="19.149999999999999" customHeight="1" x14ac:dyDescent="0.25">
      <c r="A59" s="12"/>
      <c r="B59" s="22"/>
      <c r="C59" s="21">
        <v>1202</v>
      </c>
      <c r="D59" s="20" t="s">
        <v>6</v>
      </c>
      <c r="E59" s="19">
        <v>12</v>
      </c>
      <c r="F59" s="18">
        <v>2</v>
      </c>
      <c r="G59" s="48" t="e">
        <f>#REF!/1000</f>
        <v>#REF!</v>
      </c>
      <c r="H59" s="48" t="e">
        <f>#REF!/1000</f>
        <v>#REF!</v>
      </c>
      <c r="I59" s="48" t="e">
        <f>#REF!/1000</f>
        <v>#REF!</v>
      </c>
      <c r="J59" s="48" t="e">
        <f>#REF!/1000</f>
        <v>#REF!</v>
      </c>
      <c r="K59" s="58" t="e">
        <f>#REF!/1000</f>
        <v>#REF!</v>
      </c>
      <c r="L59" s="56"/>
    </row>
    <row r="60" spans="1:12" ht="34.9" customHeight="1" x14ac:dyDescent="0.25">
      <c r="A60" s="12"/>
      <c r="B60" s="22"/>
      <c r="C60" s="21">
        <v>1204</v>
      </c>
      <c r="D60" s="27" t="s">
        <v>5</v>
      </c>
      <c r="E60" s="26">
        <v>12</v>
      </c>
      <c r="F60" s="25">
        <v>4</v>
      </c>
      <c r="G60" s="48" t="e">
        <f>#REF!/1000</f>
        <v>#REF!</v>
      </c>
      <c r="H60" s="48" t="e">
        <f>#REF!/1000</f>
        <v>#REF!</v>
      </c>
      <c r="I60" s="48" t="e">
        <f>#REF!/1000</f>
        <v>#REF!</v>
      </c>
      <c r="J60" s="48" t="e">
        <f>#REF!/1000</f>
        <v>#REF!</v>
      </c>
      <c r="K60" s="58" t="e">
        <f>#REF!/1000</f>
        <v>#REF!</v>
      </c>
      <c r="L60" s="56"/>
    </row>
    <row r="61" spans="1:12" ht="39" customHeight="1" x14ac:dyDescent="0.25">
      <c r="A61" s="12"/>
      <c r="B61" s="22">
        <v>1300</v>
      </c>
      <c r="C61" s="21">
        <v>1301</v>
      </c>
      <c r="D61" s="24" t="s">
        <v>4</v>
      </c>
      <c r="E61" s="23">
        <v>13</v>
      </c>
      <c r="F61" s="23" t="s">
        <v>3</v>
      </c>
      <c r="G61" s="47" t="e">
        <f>#REF!/1000</f>
        <v>#REF!</v>
      </c>
      <c r="H61" s="47" t="e">
        <f>#REF!/1000</f>
        <v>#REF!</v>
      </c>
      <c r="I61" s="47" t="e">
        <f>#REF!/1000</f>
        <v>#REF!</v>
      </c>
      <c r="J61" s="47" t="e">
        <f>#REF!/1000</f>
        <v>#REF!</v>
      </c>
      <c r="K61" s="57" t="e">
        <f>#REF!/1000</f>
        <v>#REF!</v>
      </c>
      <c r="L61" s="56"/>
    </row>
    <row r="62" spans="1:12" ht="44.45" customHeight="1" thickBot="1" x14ac:dyDescent="0.3">
      <c r="A62" s="12"/>
      <c r="B62" s="22"/>
      <c r="C62" s="21">
        <v>1301</v>
      </c>
      <c r="D62" s="20" t="s">
        <v>2</v>
      </c>
      <c r="E62" s="19">
        <v>13</v>
      </c>
      <c r="F62" s="18">
        <v>1</v>
      </c>
      <c r="G62" s="48" t="e">
        <f>#REF!/1000</f>
        <v>#REF!</v>
      </c>
      <c r="H62" s="48" t="e">
        <f>#REF!/1000</f>
        <v>#REF!</v>
      </c>
      <c r="I62" s="48" t="e">
        <f>#REF!/1000</f>
        <v>#REF!</v>
      </c>
      <c r="J62" s="48" t="e">
        <f>#REF!/1000</f>
        <v>#REF!</v>
      </c>
      <c r="K62" s="58" t="e">
        <f>#REF!/1000</f>
        <v>#REF!</v>
      </c>
      <c r="L62" s="56"/>
    </row>
    <row r="63" spans="1:12" ht="409.6" hidden="1" customHeight="1" x14ac:dyDescent="0.25">
      <c r="A63" s="17"/>
      <c r="B63" s="16"/>
      <c r="C63" s="15">
        <v>1301</v>
      </c>
      <c r="D63" s="14" t="s">
        <v>1</v>
      </c>
      <c r="E63" s="13">
        <v>0</v>
      </c>
      <c r="F63" s="13">
        <v>0</v>
      </c>
      <c r="G63" s="47" t="e">
        <f>#REF!/1000</f>
        <v>#REF!</v>
      </c>
      <c r="H63" s="47" t="e">
        <f>#REF!/1000</f>
        <v>#REF!</v>
      </c>
      <c r="I63" s="47" t="e">
        <f>#REF!/1000</f>
        <v>#REF!</v>
      </c>
      <c r="J63" s="47" t="e">
        <f>#REF!/1000</f>
        <v>#REF!</v>
      </c>
      <c r="K63" s="57" t="e">
        <f>#REF!/1000</f>
        <v>#REF!</v>
      </c>
      <c r="L63" s="2"/>
    </row>
    <row r="64" spans="1:12" ht="17.25" customHeight="1" x14ac:dyDescent="0.25">
      <c r="A64" s="12"/>
      <c r="B64" s="11"/>
      <c r="C64" s="11"/>
      <c r="D64" s="62" t="s">
        <v>0</v>
      </c>
      <c r="E64" s="10"/>
      <c r="F64" s="9"/>
      <c r="G64" s="47" t="e">
        <f>#REF!/1000</f>
        <v>#REF!</v>
      </c>
      <c r="H64" s="47" t="e">
        <f>#REF!/1000</f>
        <v>#REF!</v>
      </c>
      <c r="I64" s="47" t="e">
        <f>#REF!/1000-34748</f>
        <v>#REF!</v>
      </c>
      <c r="J64" s="47" t="e">
        <f>#REF!/1000</f>
        <v>#REF!</v>
      </c>
      <c r="K64" s="57" t="e">
        <f>#REF!/1000</f>
        <v>#REF!</v>
      </c>
      <c r="L64" s="2"/>
    </row>
    <row r="65" spans="1:12" ht="16.5" customHeight="1" x14ac:dyDescent="0.3">
      <c r="A65" s="2"/>
      <c r="B65" s="2"/>
      <c r="C65" s="2"/>
      <c r="D65" s="8"/>
      <c r="E65" s="7"/>
      <c r="F65" s="7"/>
      <c r="G65" s="7"/>
      <c r="H65" s="7"/>
      <c r="I65" s="7"/>
      <c r="J65" s="7"/>
      <c r="K65" s="7"/>
      <c r="L65" s="2"/>
    </row>
    <row r="66" spans="1:12" ht="16.5" customHeight="1" x14ac:dyDescent="0.3">
      <c r="A66" s="2"/>
      <c r="B66" s="2"/>
      <c r="C66" s="2"/>
      <c r="D66" s="8"/>
      <c r="E66" s="7"/>
      <c r="F66" s="7"/>
      <c r="G66" s="7"/>
      <c r="H66" s="7"/>
      <c r="I66" s="59"/>
      <c r="J66" s="6"/>
      <c r="K66" s="6"/>
      <c r="L66" s="2"/>
    </row>
    <row r="67" spans="1:12" ht="17.25" customHeight="1" x14ac:dyDescent="0.3">
      <c r="A67" s="2"/>
      <c r="B67" s="2"/>
      <c r="C67" s="2"/>
      <c r="D67" s="5"/>
      <c r="E67" s="4"/>
      <c r="F67" s="4"/>
      <c r="G67" s="4"/>
      <c r="H67" s="4"/>
      <c r="I67" s="4"/>
      <c r="J67" s="3"/>
      <c r="K67" s="3"/>
      <c r="L67" s="2"/>
    </row>
  </sheetData>
  <mergeCells count="11">
    <mergeCell ref="K8:K9"/>
    <mergeCell ref="J3:K3"/>
    <mergeCell ref="D4:K4"/>
    <mergeCell ref="D6:K6"/>
    <mergeCell ref="D8:D9"/>
    <mergeCell ref="E8:E9"/>
    <mergeCell ref="F8:F9"/>
    <mergeCell ref="G8:G9"/>
    <mergeCell ref="H8:H9"/>
    <mergeCell ref="I8:I9"/>
    <mergeCell ref="J8:J9"/>
  </mergeCells>
  <pageMargins left="0.59055118110236204" right="0.59055118110236204" top="0.17" bottom="0.17" header="0.17" footer="0.17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№1</vt:lpstr>
      <vt:lpstr>Приложение №9 (3)</vt:lpstr>
      <vt:lpstr>'Приложение №9 (3)'!Заголовки_для_печати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LazarevaOS</dc:creator>
  <cp:lastModifiedBy>Охранова Евгения Анатольевна</cp:lastModifiedBy>
  <cp:lastPrinted>2023-11-08T12:01:40Z</cp:lastPrinted>
  <dcterms:created xsi:type="dcterms:W3CDTF">2017-11-09T14:39:10Z</dcterms:created>
  <dcterms:modified xsi:type="dcterms:W3CDTF">2023-11-08T12:01:47Z</dcterms:modified>
</cp:coreProperties>
</file>