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4 год\2024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3.2024" sheetId="2" r:id="rId1"/>
  </sheets>
  <definedNames>
    <definedName name="_xlnm.Print_Titles" localSheetId="0">'01.03.2024'!$4:$4</definedName>
    <definedName name="_xlnm.Print_Area" localSheetId="0">'01.03.2024'!$A$1:$G$61</definedName>
  </definedNames>
  <calcPr calcId="152511"/>
</workbook>
</file>

<file path=xl/calcChain.xml><?xml version="1.0" encoding="utf-8"?>
<calcChain xmlns="http://schemas.openxmlformats.org/spreadsheetml/2006/main">
  <c r="E42" i="2" l="1"/>
  <c r="D58" i="2"/>
  <c r="D55" i="2"/>
  <c r="D50" i="2"/>
  <c r="D44" i="2"/>
  <c r="D42" i="2"/>
  <c r="D39" i="2"/>
  <c r="D33" i="2"/>
  <c r="D31" i="2"/>
  <c r="D26" i="2"/>
  <c r="D19" i="2"/>
  <c r="D14" i="2"/>
  <c r="E58" i="2" l="1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<sst xmlns="http://schemas.openxmlformats.org/spreadsheetml/2006/main" count="65" uniqueCount="65">
  <si>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</si>
  <si>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</si>
  <si>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</si>
  <si>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</si>
  <si>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</si>
  <si>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</si>
  <si>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</si>
  <si>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</si>
  <si>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</si>
  <si>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</si>
  <si>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</si>
  <si>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</si>
  <si>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</si>
  <si>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</si>
  <si>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</si>
  <si>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</si>
  <si>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</si>
  <si>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</si>
  <si>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</si>
  <si>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</si>
  <si>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</si>
  <si>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</si>
  <si>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</si>
  <si>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</si>
  <si>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</si>
  <si>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</si>
  <si>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</si>
  <si>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</si>
  <si>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</si>
  <si>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</si>
  <si>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</si>
  <si>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</si>
  <si>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</si>
  <si>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</si>
  <si>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</si>
  <si>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</si>
  <si>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</si>
  <si>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</si>
  <si>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</si>
  <si>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</si>
  <si>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</si>
  <si>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</si>
  <si>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</si>
  <si>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</si>
  <si>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</si>
  <si>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</si>
  <si>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</si>
  <si>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</si>
  <si>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</si>
  <si>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</si>
  <si>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</si>
  <si>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</si>
  <si>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</si>
  <si>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</si>
  <si>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</si>
  <si>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</si>
  <si>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</si>
  <si>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</si>
  <si>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</si>
  <si>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</si>
  <si>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</si>
  <si>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</si>
  <si>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</si>
  <si>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</si>
  <si>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марта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</si>
</sst>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4" width="9.140625" style="2" customWidth="1"/>
    <col min="165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1393117.5</v>
      </c>
      <c r="E5" s="20">
        <f>SUM(E6:E13)</f>
        <v>167077.29999999999</v>
      </c>
      <c r="F5" s="12">
        <f>E5/C5</f>
        <v>0.11819829718975965</v>
      </c>
      <c r="G5" s="12">
        <f>E5/D5</f>
        <v>0.11993051555234931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847.7</v>
      </c>
      <c r="F6" s="13">
        <f>E6/C6</f>
        <v>0.10933267985657906</v>
      </c>
      <c r="G6" s="13">
        <f>E6/D6</f>
        <v>0.10933267985657906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33478.300000000003</v>
      </c>
      <c r="E7" s="22">
        <v>5707.4</v>
      </c>
      <c r="F7" s="13">
        <f>E7/C7</f>
        <v>0.17048057995776367</v>
      </c>
      <c r="G7" s="13">
        <f>E7/D7</f>
        <v>0.17048057995776367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307942</v>
      </c>
      <c r="E8" s="26">
        <v>57383.6</v>
      </c>
      <c r="F8" s="13">
        <f>E8/C8</f>
        <v>0.18581520415723293</v>
      </c>
      <c r="G8" s="13">
        <f>E8/D8</f>
        <v>0.18634548064245865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100233.4</v>
      </c>
      <c r="E10" s="26">
        <v>19889.8</v>
      </c>
      <c r="F10" s="13">
        <f>E10/C10</f>
        <v>0.19754285600778657</v>
      </c>
      <c r="G10" s="13">
        <f>E10/D10</f>
        <v>0.19843485305297437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161596.1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782105.4</v>
      </c>
      <c r="E13" s="26">
        <v>83248.800000000003</v>
      </c>
      <c r="F13" s="13">
        <f>E13/C13</f>
        <v>0.1074777304868947</v>
      </c>
      <c r="G13" s="13">
        <f>E13/D13</f>
        <v>0.10644191946507466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270280.59999999998</v>
      </c>
      <c r="E14" s="28">
        <f t="shared" ref="E14" si="0">SUM(E15:E18)</f>
        <v>36454.6</v>
      </c>
      <c r="F14" s="12">
        <f>E14/C14</f>
        <v>0.14949876048563537</v>
      </c>
      <c r="G14" s="12">
        <f>E14/D14</f>
        <v>0.13487686500621948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13357.4</v>
      </c>
      <c r="E15" s="26">
        <v>2527.6999999999998</v>
      </c>
      <c r="F15" s="13">
        <f>E15/C15</f>
        <v>0.18923592914788806</v>
      </c>
      <c r="G15" s="13">
        <f>E15/D15</f>
        <v>0.18923592914788806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32007.7</v>
      </c>
      <c r="E16" s="26">
        <v>1847.5</v>
      </c>
      <c r="F16" s="13">
        <f>E16/C16</f>
        <v>5.7720486008054309E-2</v>
      </c>
      <c r="G16" s="13">
        <f>E16/D16</f>
        <v>5.7720486008054309E-2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145613</v>
      </c>
      <c r="E17" s="26">
        <v>24203</v>
      </c>
      <c r="F17" s="13">
        <f>E17/C17</f>
        <v>0.16621455501912605</v>
      </c>
      <c r="G17" s="13">
        <f>E17/D17</f>
        <v>0.16621455501912605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79302.5</v>
      </c>
      <c r="E18" s="26">
        <v>7876.4</v>
      </c>
      <c r="F18" s="13">
        <f>E18/C18</f>
        <v>0.14898406201175013</v>
      </c>
      <c r="G18" s="13">
        <f>E18/D18</f>
        <v>9.9320954572680559E-2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1635941.7</v>
      </c>
      <c r="E19" s="23">
        <f t="shared" ref="E19" si="1">SUM(E20:E25)</f>
        <v>345700.8</v>
      </c>
      <c r="F19" s="12">
        <f>E19/C19</f>
        <v>0.21051746986477102</v>
      </c>
      <c r="G19" s="12">
        <f>E19/D19</f>
        <v>0.21131608785325295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967</v>
      </c>
      <c r="F20" s="13">
        <f>E20/C20</f>
        <v>5.0095840024866604E-2</v>
      </c>
      <c r="G20" s="13">
        <f>E20/D20</f>
        <v>5.0095840024866604E-2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633.9</v>
      </c>
      <c r="F21" s="13">
        <f>E21/C21</f>
        <v>3.9684974300864567E-2</v>
      </c>
      <c r="G21" s="13">
        <f>E21/D21</f>
        <v>3.9684974300864567E-2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192016.3</v>
      </c>
      <c r="E22" s="26">
        <v>22234.9</v>
      </c>
      <c r="F22" s="13">
        <f>E22/C22</f>
        <v>0.11579694015560139</v>
      </c>
      <c r="G22" s="13">
        <f>E22/D22</f>
        <v>0.11579694015560139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904751.2</v>
      </c>
      <c r="E23" s="26">
        <v>259967.4</v>
      </c>
      <c r="F23" s="13">
        <f>E23/C23</f>
        <v>0.28733578910975749</v>
      </c>
      <c r="G23" s="13">
        <f>E23/D23</f>
        <v>0.28733578910975749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15528.6</v>
      </c>
      <c r="E24" s="26">
        <v>908.3</v>
      </c>
      <c r="F24" s="13">
        <f>E24/C24</f>
        <v>4.1790316866577408E-2</v>
      </c>
      <c r="G24" s="13">
        <f>E24/D24</f>
        <v>5.8492072691678575E-2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488369.3</v>
      </c>
      <c r="E25" s="26">
        <v>60989.3</v>
      </c>
      <c r="F25" s="13">
        <f>E25/C25</f>
        <v>0.12488356659601658</v>
      </c>
      <c r="G25" s="13">
        <f>E25/D25</f>
        <v>0.12488356659601658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935249.6</v>
      </c>
      <c r="E26" s="23">
        <f t="shared" ref="E26" si="2">SUM(E27:E30)</f>
        <v>130533.5</v>
      </c>
      <c r="F26" s="12">
        <f>E26/C26</f>
        <v>0.13946628784309251</v>
      </c>
      <c r="G26" s="12">
        <f>E26/D26</f>
        <v>0.13957076271403912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110383.9</v>
      </c>
      <c r="E27" s="26">
        <v>0</v>
      </c>
      <c r="F27" s="13">
        <f>E27/C27</f>
        <v>0</v>
      </c>
      <c r="G27" s="13">
        <f>E27/D27</f>
        <v>0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106661.8</v>
      </c>
      <c r="E28" s="26">
        <v>0</v>
      </c>
      <c r="F28" s="13">
        <f>E28/C28</f>
        <v>0</v>
      </c>
      <c r="G28" s="13">
        <f>E28/D28</f>
        <v>0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607540.5</v>
      </c>
      <c r="E29" s="26">
        <v>88258</v>
      </c>
      <c r="F29" s="13">
        <f>E29/C29</f>
        <v>0.14730475918981548</v>
      </c>
      <c r="G29" s="13">
        <f>E29/D29</f>
        <v>0.14527097370463368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110663.4</v>
      </c>
      <c r="E30" s="26">
        <v>42275.5</v>
      </c>
      <c r="F30" s="13">
        <f>E30/C30</f>
        <v>0.47695308709945999</v>
      </c>
      <c r="G30" s="13">
        <f>E30/D30</f>
        <v>0.38201880657923037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8541234</v>
      </c>
      <c r="E33" s="28">
        <f t="shared" ref="E33" si="4">SUM(E34:E38)</f>
        <v>690148.89999999991</v>
      </c>
      <c r="F33" s="12">
        <f>E33/C33</f>
        <v>8.0900790445882151E-2</v>
      </c>
      <c r="G33" s="12">
        <f>E33/D33</f>
        <v>8.0802012917571386E-2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2317744.2999999998</v>
      </c>
      <c r="E34" s="26">
        <v>235340</v>
      </c>
      <c r="F34" s="13">
        <f>E34/C34</f>
        <v>0.10175292699640398</v>
      </c>
      <c r="G34" s="13">
        <f>E34/D34</f>
        <v>0.10153837936307297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5434884.0999999996</v>
      </c>
      <c r="E35" s="26">
        <v>363193.5</v>
      </c>
      <c r="F35" s="13">
        <f>E35/C35</f>
        <v>6.7029525834946396E-2</v>
      </c>
      <c r="G35" s="13">
        <f>E35/D35</f>
        <v>6.6826356057896441E-2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465888.3</v>
      </c>
      <c r="E36" s="26">
        <v>54758.7</v>
      </c>
      <c r="F36" s="13">
        <f>E36/C36</f>
        <v>0.11753613849846378</v>
      </c>
      <c r="G36" s="13">
        <f>E36/D36</f>
        <v>0.11753611327006924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84436.4</v>
      </c>
      <c r="E37" s="26">
        <v>6840.2</v>
      </c>
      <c r="F37" s="13">
        <f>E37/C37</f>
        <v>8.1154255016230387E-2</v>
      </c>
      <c r="G37" s="13">
        <f>E37/D37</f>
        <v>8.1010085697637513E-2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238280.9</v>
      </c>
      <c r="E38" s="26">
        <v>30016.5</v>
      </c>
      <c r="F38" s="13">
        <f>E38/C38</f>
        <v>0.12037280620846413</v>
      </c>
      <c r="G38" s="13">
        <f>E38/D38</f>
        <v>0.12597107027881799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281520.89999999997</v>
      </c>
      <c r="E39" s="23">
        <f t="shared" ref="E39" si="5">SUM(E40:E41)</f>
        <v>45259.7</v>
      </c>
      <c r="F39" s="12">
        <f>E39/C39</f>
        <v>0.16135313647834998</v>
      </c>
      <c r="G39" s="12">
        <f>E39/D39</f>
        <v>0.16076852553398346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281413.3</v>
      </c>
      <c r="E40" s="26">
        <v>45259.7</v>
      </c>
      <c r="F40" s="13">
        <f>E40/C40</f>
        <v>0.16141505520994973</v>
      </c>
      <c r="G40" s="13">
        <f>E40/D40</f>
        <v>0.16082999630792147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0</v>
      </c>
      <c r="F41" s="13">
        <f>E41/C41</f>
        <v>0</v>
      </c>
      <c r="G41" s="13">
        <f>E41/D41</f>
        <v>0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354127.3</v>
      </c>
      <c r="E44" s="23">
        <f t="shared" ref="E44" si="7">SUM(E45:E49)</f>
        <v>37889.9</v>
      </c>
      <c r="F44" s="12">
        <f>E44/C44</f>
        <v>0.11722525934107413</v>
      </c>
      <c r="G44" s="12">
        <f>E44/D44</f>
        <v>0.10699513988331316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26258</v>
      </c>
      <c r="E45" s="26">
        <v>4233.8</v>
      </c>
      <c r="F45" s="13">
        <f>E45/C45</f>
        <v>0.51269072414628236</v>
      </c>
      <c r="G45" s="13">
        <f>E45/D45</f>
        <v>0.16123847970142433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51566.400000000001</v>
      </c>
      <c r="E47" s="26">
        <v>0</v>
      </c>
      <c r="F47" s="13">
        <f>E47/C47</f>
        <v>0</v>
      </c>
      <c r="G47" s="13">
        <f>E47/D47</f>
        <v>0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102049.5</v>
      </c>
      <c r="E48" s="26">
        <v>15017.4</v>
      </c>
      <c r="F48" s="13">
        <f>E48/C48</f>
        <v>0.14715799685446768</v>
      </c>
      <c r="G48" s="13">
        <f>E48/D48</f>
        <v>0.14715799685446768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174253.4</v>
      </c>
      <c r="E49" s="26">
        <v>18638.7</v>
      </c>
      <c r="F49" s="13">
        <f>E49/C49</f>
        <v>9.6842224492192333E-2</v>
      </c>
      <c r="G49" s="13">
        <f>E49/D49</f>
        <v>0.10696319268375826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384314.89999999997</v>
      </c>
      <c r="E50" s="23">
        <f t="shared" ref="E50" si="8">SUM(E51:E54)</f>
        <v>50926.400000000009</v>
      </c>
      <c r="F50" s="12">
        <f>E50/C50</f>
        <v>0.12823751478121784</v>
      </c>
      <c r="G50" s="12">
        <f>E50/D50</f>
        <v>0.13251216645516481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233873.7</v>
      </c>
      <c r="E51" s="26">
        <v>29307.4</v>
      </c>
      <c r="F51" s="13">
        <f>E51/C51</f>
        <v>0.11880519448931733</v>
      </c>
      <c r="G51" s="13">
        <f>E51/D51</f>
        <v>0.12531293599921667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123538.9</v>
      </c>
      <c r="E53" s="26">
        <v>18421.7</v>
      </c>
      <c r="F53" s="13">
        <f>E53/C53</f>
        <v>0.14911659404446698</v>
      </c>
      <c r="G53" s="13">
        <f>E53/D53</f>
        <v>0.14911659404446698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3197.3</v>
      </c>
      <c r="F54" s="13">
        <f>E54/C54</f>
        <v>0.11884901606560058</v>
      </c>
      <c r="G54" s="13">
        <f>E54/D54</f>
        <v>0.11884857428547002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" si="9">SUM(E56:E57)</f>
        <v>16626.900000000001</v>
      </c>
      <c r="F55" s="12">
        <f>E55/C55</f>
        <v>0.1699535939161011</v>
      </c>
      <c r="G55" s="12">
        <f>E55/D55</f>
        <v>0.12292684008768397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12672.5</v>
      </c>
      <c r="F56" s="13">
        <f>E56/C56</f>
        <v>0.13996236009286278</v>
      </c>
      <c r="G56" s="13">
        <f>E56/D56</f>
        <v>9.9028121720389439E-2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3954.4</v>
      </c>
      <c r="F57" s="13">
        <f>E57/C57</f>
        <v>0.54245658317100609</v>
      </c>
      <c r="G57" s="13">
        <f>E57/D57</f>
        <v>0.54245658317100609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31.1</v>
      </c>
      <c r="F58" s="12">
        <f>E58/C58</f>
        <v>6.2200000000000007E-3</v>
      </c>
      <c r="G58" s="12">
        <f>E58/D58</f>
        <v>6.2200000000000007E-3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31.1</v>
      </c>
      <c r="F59" s="13">
        <f>E59/C59</f>
        <v>6.2200000000000007E-3</v>
      </c>
      <c r="G59" s="13">
        <f>E59/D59</f>
        <v>6.2200000000000007E-3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13940913.700000003</v>
      </c>
      <c r="E60" s="23">
        <f t="shared" ref="E60" si="11">E5+E14+E19+E26+E31+E33+E39+E42+E44+E50+E55+E58</f>
        <v>1520649.0999999996</v>
      </c>
      <c r="F60" s="12">
        <f>E60/C60</f>
        <v>0.10959765065280423</v>
      </c>
      <c r="G60" s="12">
        <f>E60/D60</f>
        <v>0.10907815174266514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01.03.2024</vt:lpstr>
      <vt:lpstr>'01.03.2024'!Заголовки_для_печати</vt:lpstr>
      <vt:lpstr>'01.03.2024'!Область_печати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2024-02-07T04:41:04Z</cp:lastPrinted>
  <dcterms:created xsi:type="dcterms:W3CDTF">2018-10-15T10:08:07Z</dcterms:created>
  <dcterms:modified xsi:type="dcterms:W3CDTF">2024-03-07T06:48:35Z</dcterms:modified>
</cp:coreProperties>
</file>